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ONSOLIDATED" sheetId="1" r:id="rId1"/>
    <sheet name="MATH" sheetId="2" r:id="rId2"/>
    <sheet name="PHY-II" sheetId="3" r:id="rId3"/>
    <sheet name="PHY LAB" sheetId="4" r:id="rId4"/>
    <sheet name=" FUNDAMENTAL" sheetId="5" r:id="rId5"/>
    <sheet name=" FUNDAMENTAL LAB" sheetId="6" r:id="rId6"/>
    <sheet name="Engg. Mech" sheetId="9" r:id="rId7"/>
    <sheet name=" ENGG. MECH LAB" sheetId="11" r:id="rId8"/>
    <sheet name="EVS" sheetId="7" r:id="rId9"/>
    <sheet name="work shop" sheetId="12" r:id="rId10"/>
    <sheet name="SCA" sheetId="8" r:id="rId11"/>
  </sheets>
  <calcPr calcId="124519"/>
</workbook>
</file>

<file path=xl/calcChain.xml><?xml version="1.0" encoding="utf-8"?>
<calcChain xmlns="http://schemas.openxmlformats.org/spreadsheetml/2006/main">
  <c r="O43" i="1"/>
  <c r="O44"/>
  <c r="O45"/>
  <c r="O46"/>
  <c r="O42"/>
  <c r="O35"/>
  <c r="O36"/>
  <c r="O37"/>
  <c r="O38"/>
  <c r="O39"/>
  <c r="O34"/>
  <c r="O25"/>
  <c r="O26"/>
  <c r="O27"/>
  <c r="O28"/>
  <c r="O29"/>
  <c r="O30"/>
  <c r="O31"/>
  <c r="O32"/>
  <c r="O24"/>
  <c r="O8"/>
  <c r="O9"/>
  <c r="O10"/>
  <c r="O11"/>
  <c r="O12"/>
  <c r="O13"/>
  <c r="O14"/>
  <c r="O15"/>
  <c r="O16"/>
  <c r="O17"/>
  <c r="O18"/>
  <c r="O19"/>
  <c r="O20"/>
  <c r="O21"/>
  <c r="O7"/>
  <c r="G42" i="6"/>
  <c r="G43"/>
  <c r="G44"/>
  <c r="G45"/>
  <c r="G41"/>
  <c r="G34"/>
  <c r="G35"/>
  <c r="G36"/>
  <c r="G37"/>
  <c r="G38"/>
  <c r="G33"/>
  <c r="G24"/>
  <c r="G25"/>
  <c r="G26"/>
  <c r="G27"/>
  <c r="G28"/>
  <c r="G29"/>
  <c r="G30"/>
  <c r="G31"/>
  <c r="G23"/>
  <c r="G9"/>
  <c r="G10"/>
  <c r="G11"/>
  <c r="G12"/>
  <c r="G13"/>
  <c r="G14"/>
  <c r="G15"/>
  <c r="G16"/>
  <c r="G17"/>
  <c r="G18"/>
  <c r="G19"/>
  <c r="G20"/>
  <c r="G8"/>
  <c r="G41" i="11"/>
  <c r="G40"/>
  <c r="G39"/>
  <c r="G38"/>
  <c r="G37"/>
  <c r="G36"/>
  <c r="G35"/>
  <c r="G34"/>
  <c r="G33"/>
  <c r="G32"/>
  <c r="G3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40" i="9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40" i="5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42" i="4"/>
  <c r="G43"/>
  <c r="G44"/>
  <c r="G45"/>
  <c r="G41"/>
  <c r="G34"/>
  <c r="G35"/>
  <c r="G36"/>
  <c r="G37"/>
  <c r="G38"/>
  <c r="G33"/>
  <c r="G24"/>
  <c r="G25"/>
  <c r="G26"/>
  <c r="G27"/>
  <c r="G28"/>
  <c r="G29"/>
  <c r="G30"/>
  <c r="G31"/>
  <c r="G23"/>
  <c r="G9"/>
  <c r="G10"/>
  <c r="G11"/>
  <c r="G12"/>
  <c r="G13"/>
  <c r="G14"/>
  <c r="G15"/>
  <c r="G16"/>
  <c r="G17"/>
  <c r="G18"/>
  <c r="G19"/>
  <c r="G20"/>
  <c r="G8"/>
  <c r="G42" i="12"/>
  <c r="G43"/>
  <c r="G44"/>
  <c r="G45"/>
  <c r="G41"/>
  <c r="G34"/>
  <c r="G35"/>
  <c r="G36"/>
  <c r="G37"/>
  <c r="G38"/>
  <c r="G33"/>
  <c r="G24"/>
  <c r="G25"/>
  <c r="G26"/>
  <c r="G27"/>
  <c r="G28"/>
  <c r="G29"/>
  <c r="G30"/>
  <c r="G31"/>
  <c r="G23"/>
  <c r="G9"/>
  <c r="G10"/>
  <c r="G11"/>
  <c r="G12"/>
  <c r="G13"/>
  <c r="G14"/>
  <c r="G15"/>
  <c r="G16"/>
  <c r="G17"/>
  <c r="G18"/>
  <c r="G19"/>
  <c r="G20"/>
  <c r="G8"/>
  <c r="G42" i="3"/>
  <c r="G43"/>
  <c r="G44"/>
  <c r="G45"/>
  <c r="G41"/>
  <c r="G34"/>
  <c r="G35"/>
  <c r="G36"/>
  <c r="G37"/>
  <c r="G38"/>
  <c r="G33"/>
  <c r="G24"/>
  <c r="G25"/>
  <c r="G26"/>
  <c r="G27"/>
  <c r="G28"/>
  <c r="G29"/>
  <c r="G30"/>
  <c r="G31"/>
  <c r="G23"/>
  <c r="G9"/>
  <c r="G10"/>
  <c r="G11"/>
  <c r="G12"/>
  <c r="G13"/>
  <c r="G14"/>
  <c r="G15"/>
  <c r="G16"/>
  <c r="G17"/>
  <c r="G18"/>
  <c r="G19"/>
  <c r="G20"/>
  <c r="G8"/>
  <c r="G42" i="2"/>
  <c r="G43"/>
  <c r="G44"/>
  <c r="G45"/>
  <c r="G41"/>
  <c r="G34"/>
  <c r="G35"/>
  <c r="G36"/>
  <c r="G37"/>
  <c r="G38"/>
  <c r="G33"/>
  <c r="G24"/>
  <c r="G25"/>
  <c r="G26"/>
  <c r="G27"/>
  <c r="G28"/>
  <c r="G29"/>
  <c r="G30"/>
  <c r="G31"/>
  <c r="G23"/>
  <c r="G9"/>
  <c r="G10"/>
  <c r="G11"/>
  <c r="G12"/>
  <c r="G13"/>
  <c r="G14"/>
  <c r="G15"/>
  <c r="G16"/>
  <c r="G17"/>
  <c r="G18"/>
  <c r="G19"/>
  <c r="G20"/>
  <c r="G8"/>
  <c r="G45" i="7"/>
  <c r="G44"/>
  <c r="G43"/>
  <c r="G42"/>
  <c r="G41"/>
  <c r="G38"/>
  <c r="G37"/>
  <c r="G36"/>
  <c r="G35"/>
  <c r="G34"/>
  <c r="G33"/>
  <c r="G31"/>
  <c r="G30"/>
  <c r="G29"/>
  <c r="G28"/>
  <c r="G27"/>
  <c r="G26"/>
  <c r="G25"/>
  <c r="G24"/>
  <c r="G23"/>
  <c r="G20"/>
  <c r="G19"/>
  <c r="G18"/>
  <c r="G17"/>
  <c r="G16"/>
  <c r="G15"/>
  <c r="G14"/>
  <c r="G13"/>
  <c r="G12"/>
  <c r="G11"/>
  <c r="G10"/>
  <c r="G9"/>
  <c r="G8"/>
  <c r="G45" i="8"/>
  <c r="G44"/>
  <c r="G43"/>
  <c r="G42"/>
  <c r="G41"/>
  <c r="G38"/>
  <c r="G37"/>
  <c r="G36"/>
  <c r="G35"/>
  <c r="G34"/>
  <c r="G33"/>
  <c r="G31"/>
  <c r="G30"/>
  <c r="G29"/>
  <c r="G28"/>
  <c r="G27"/>
  <c r="G26"/>
  <c r="G25"/>
  <c r="G24"/>
  <c r="G23"/>
  <c r="G20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<sst xmlns="http://schemas.openxmlformats.org/spreadsheetml/2006/main" count="610" uniqueCount="114">
  <si>
    <t>MID SESSIONAL</t>
  </si>
  <si>
    <t>Name of the Institute: Rajiv Gandhi Govt Polytechnic Banikhet</t>
  </si>
  <si>
    <t>Semester:2nd Trade: Civil Engg.. Session:Feb-June 2023</t>
  </si>
  <si>
    <t>Name of the Subject:SCA</t>
  </si>
  <si>
    <t>SR NO</t>
  </si>
  <si>
    <t>SBRN</t>
  </si>
  <si>
    <t>Name of Student</t>
  </si>
  <si>
    <t>Practical Marks</t>
  </si>
  <si>
    <t>Co-Curricular Activities</t>
  </si>
  <si>
    <t>General Behaviour</t>
  </si>
  <si>
    <t>Attendence</t>
  </si>
  <si>
    <t xml:space="preserve">Total </t>
  </si>
  <si>
    <t>Abhishek Koushal</t>
  </si>
  <si>
    <t>Abhishek Kumar</t>
  </si>
  <si>
    <t>Amit Kumar</t>
  </si>
  <si>
    <t>Anchal Kumar</t>
  </si>
  <si>
    <t>Anit Koundal</t>
  </si>
  <si>
    <t>Ansh Sharma</t>
  </si>
  <si>
    <t>Anshu Dhiman</t>
  </si>
  <si>
    <t>Ansul Guleria</t>
  </si>
  <si>
    <t>Arpit Chouhan</t>
  </si>
  <si>
    <t>Ashish Choudhary</t>
  </si>
  <si>
    <t>Astitav Katoch</t>
  </si>
  <si>
    <t>Bhanu Kumar</t>
  </si>
  <si>
    <t>Chandni</t>
  </si>
  <si>
    <t>Karan Raj</t>
  </si>
  <si>
    <t>Struck Off</t>
  </si>
  <si>
    <t>Karan Thakur</t>
  </si>
  <si>
    <t>Migrated</t>
  </si>
  <si>
    <t>Kartik</t>
  </si>
  <si>
    <t>Kulwant Singh</t>
  </si>
  <si>
    <t>Laxit Bhardwaj</t>
  </si>
  <si>
    <t>Nishant Thakur</t>
  </si>
  <si>
    <t>Pankaj Kumar</t>
  </si>
  <si>
    <t>Paryanjal Singh</t>
  </si>
  <si>
    <t>Payal Kumari</t>
  </si>
  <si>
    <t>Pratikshit</t>
  </si>
  <si>
    <t>Rakesh Kumar</t>
  </si>
  <si>
    <t>Sayad Shan Ali Shah</t>
  </si>
  <si>
    <t>Sujal</t>
  </si>
  <si>
    <t>Utkarsh</t>
  </si>
  <si>
    <t>Varun Sen</t>
  </si>
  <si>
    <t>Vineet Kapoor</t>
  </si>
  <si>
    <t>Vishal Aheer</t>
  </si>
  <si>
    <t>Vishal Thakur</t>
  </si>
  <si>
    <t>Ishu Thakur</t>
  </si>
  <si>
    <t>Muskan Thakur</t>
  </si>
  <si>
    <t>Rahul Kumar s\o Mr. Kishori Lal</t>
  </si>
  <si>
    <t>Rahul Kumar s\o Mr. Kartar Singh</t>
  </si>
  <si>
    <t>Sahil Chauhan</t>
  </si>
  <si>
    <t>Tanvi</t>
  </si>
  <si>
    <t>Vishal</t>
  </si>
  <si>
    <t>Subject Teacher</t>
  </si>
  <si>
    <r>
      <rPr>
        <sz val="11.5"/>
        <rFont val="Times New Roman"/>
        <family val="1"/>
      </rPr>
      <t>MID SESSIONAL</t>
    </r>
  </si>
  <si>
    <r>
      <rPr>
        <sz val="11.5"/>
        <rFont val="Times New Roman"/>
        <family val="1"/>
      </rPr>
      <t>Name of the Institute: Rajiv Gandhi Govt Polytechnic Banikhet</t>
    </r>
  </si>
  <si>
    <t>Semester: 2nd Trade: Civil Engg. Session:Feb-June 2023</t>
  </si>
  <si>
    <t>Name of the Subject:Environmental Science</t>
  </si>
  <si>
    <t>Theory Marks</t>
  </si>
  <si>
    <t>Test</t>
  </si>
  <si>
    <t>Assignment</t>
  </si>
  <si>
    <t>Total</t>
  </si>
  <si>
    <t>CONSOLIDATED DETAIL OF MID INTERNAL ASSESSMENT</t>
  </si>
  <si>
    <r>
      <t xml:space="preserve">Name of the Institute  :             </t>
    </r>
    <r>
      <rPr>
        <b/>
        <sz val="11"/>
        <color theme="1"/>
        <rFont val="Arial"/>
        <family val="2"/>
      </rPr>
      <t>Rajiv Gandhi Govt. Polytechnic, Banikhet</t>
    </r>
  </si>
  <si>
    <t>Name of the Semester  :       2nd</t>
  </si>
  <si>
    <t>Name of the Examination &amp; Session: Feb-June 2023</t>
  </si>
  <si>
    <t>Sr. No.</t>
  </si>
  <si>
    <t>Name of candidate</t>
  </si>
  <si>
    <t xml:space="preserve"> Mathematics-II</t>
  </si>
  <si>
    <t>Applied Physics-II</t>
  </si>
  <si>
    <t>FEEE</t>
  </si>
  <si>
    <t>Engg. Mechanics</t>
  </si>
  <si>
    <t>Applied Physics Lab-II</t>
  </si>
  <si>
    <t>FEEE (Lab)</t>
  </si>
  <si>
    <t>Engg. Mechanics (Lab)</t>
  </si>
  <si>
    <t>EVS</t>
  </si>
  <si>
    <t>SCA</t>
  </si>
  <si>
    <t>Max. Marks</t>
  </si>
  <si>
    <t xml:space="preserve"> Pass Marks</t>
  </si>
  <si>
    <t>Endst No.</t>
  </si>
  <si>
    <t>Class  In- Charge</t>
  </si>
  <si>
    <t xml:space="preserve">HOD </t>
  </si>
  <si>
    <t>Copy To</t>
  </si>
  <si>
    <t>HOD Applied Science &amp; Humanities</t>
  </si>
  <si>
    <t>Class In Charge for information</t>
  </si>
  <si>
    <t xml:space="preserve">Student Clerk </t>
  </si>
  <si>
    <t>Notice Board</t>
  </si>
  <si>
    <t>Name of the Branch / Trade : Civil.Engg.</t>
  </si>
  <si>
    <t>Name of the Subject: Math</t>
  </si>
  <si>
    <t>Name of the Subject: Phy -II</t>
  </si>
  <si>
    <t>Name of the Subject: Phy Lab-II</t>
  </si>
  <si>
    <t>Performance</t>
  </si>
  <si>
    <t>Report</t>
  </si>
  <si>
    <t>viva</t>
  </si>
  <si>
    <t>Name of the sub: Fundamental of E&amp;E.Engg.(Lab)</t>
  </si>
  <si>
    <t>Work shop</t>
  </si>
  <si>
    <t>STRUCK OFF</t>
  </si>
  <si>
    <t>MIGRATED</t>
  </si>
  <si>
    <t>Name of the sub: work Shop</t>
  </si>
  <si>
    <t>Name of the Subject:</t>
  </si>
  <si>
    <t>Test(8)</t>
  </si>
  <si>
    <t>Attendence(8)</t>
  </si>
  <si>
    <t>Assignment(8)</t>
  </si>
  <si>
    <t>Total(24)</t>
  </si>
  <si>
    <t>HOD Applied Science</t>
  </si>
  <si>
    <t>Semester: 2nd Trade: CIVIL  Engg. Session:Feb-June 2023</t>
  </si>
  <si>
    <t>Signature of Teacher:</t>
  </si>
  <si>
    <t>Signature of HOD:</t>
  </si>
  <si>
    <r>
      <t xml:space="preserve">Name of the Institute: </t>
    </r>
    <r>
      <rPr>
        <b/>
        <sz val="12"/>
        <rFont val="Arial"/>
        <family val="2"/>
      </rPr>
      <t>Rajiv Gandhi Govt Polytechnic Banikhet</t>
    </r>
  </si>
  <si>
    <r>
      <t>Semester:</t>
    </r>
    <r>
      <rPr>
        <b/>
        <sz val="12"/>
        <rFont val="Arial"/>
        <family val="2"/>
      </rPr>
      <t xml:space="preserve"> 2nd Trade</t>
    </r>
    <r>
      <rPr>
        <sz val="12"/>
        <rFont val="Arial"/>
        <family val="2"/>
      </rPr>
      <t>:</t>
    </r>
    <r>
      <rPr>
        <b/>
        <sz val="12"/>
        <rFont val="Arial"/>
        <family val="2"/>
      </rPr>
      <t xml:space="preserve"> Civil Engg</t>
    </r>
    <r>
      <rPr>
        <sz val="12"/>
        <rFont val="Arial"/>
        <family val="2"/>
      </rPr>
      <t>. Session:</t>
    </r>
    <r>
      <rPr>
        <b/>
        <sz val="12"/>
        <rFont val="Arial"/>
        <family val="2"/>
      </rPr>
      <t>Feb-June 2023</t>
    </r>
  </si>
  <si>
    <t>Engineering Mechanics LAB</t>
  </si>
  <si>
    <t>Practical  Marks</t>
  </si>
  <si>
    <t>Proformance</t>
  </si>
  <si>
    <t xml:space="preserve">Report </t>
  </si>
  <si>
    <t xml:space="preserve">Viva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</si>
</sst>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.5"/>
      <name val="Times New Roman"/>
      <family val="1"/>
    </font>
    <font>
      <b/>
      <sz val="11.5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8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Border="1" applyAlignment="1">
      <alignment horizontal="left" vertical="top"/>
    </xf>
    <xf numFmtId="0" fontId="2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" fontId="5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5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9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0" fontId="12" fillId="0" borderId="0" xfId="0" applyFont="1"/>
    <xf numFmtId="0" fontId="12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2" xfId="0" applyFont="1" applyBorder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/>
    <xf numFmtId="1" fontId="5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0" fontId="16" fillId="0" borderId="0" xfId="0" applyFont="1"/>
    <xf numFmtId="0" fontId="9" fillId="0" borderId="0" xfId="0" applyFont="1"/>
    <xf numFmtId="0" fontId="16" fillId="0" borderId="0" xfId="0" applyFont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8" fillId="0" borderId="0" xfId="0" applyFont="1"/>
    <xf numFmtId="2" fontId="2" fillId="0" borderId="0" xfId="0" applyNumberFormat="1" applyFont="1"/>
    <xf numFmtId="1" fontId="2" fillId="0" borderId="0" xfId="0" applyNumberFormat="1" applyFont="1"/>
    <xf numFmtId="2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/>
    </xf>
    <xf numFmtId="1" fontId="4" fillId="0" borderId="3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tabSelected="1" workbookViewId="0">
      <selection activeCell="P3" sqref="P3"/>
    </sheetView>
  </sheetViews>
  <sheetFormatPr defaultRowHeight="15"/>
  <cols>
    <col min="2" max="2" width="20.42578125" customWidth="1"/>
    <col min="3" max="3" width="29.7109375" customWidth="1"/>
    <col min="4" max="4" width="9.85546875" customWidth="1"/>
    <col min="15" max="15" width="13.85546875" customWidth="1"/>
  </cols>
  <sheetData>
    <row r="1" spans="1:15" ht="15.75">
      <c r="A1" s="98" t="s">
        <v>61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ht="15.75">
      <c r="A2" s="37" t="s">
        <v>62</v>
      </c>
      <c r="B2" s="37"/>
      <c r="C2" s="37"/>
      <c r="D2" s="37"/>
      <c r="E2" s="37"/>
      <c r="F2" s="37"/>
      <c r="G2" s="38"/>
      <c r="H2" s="39"/>
      <c r="I2" s="39"/>
      <c r="J2" s="38"/>
      <c r="K2" s="38"/>
      <c r="L2" s="38"/>
      <c r="M2" s="38"/>
      <c r="N2" s="38"/>
      <c r="O2" s="40"/>
    </row>
    <row r="3" spans="1:15" ht="15.75">
      <c r="A3" s="41" t="s">
        <v>63</v>
      </c>
      <c r="B3" s="41"/>
      <c r="C3" s="41"/>
      <c r="D3" s="41"/>
      <c r="E3" s="41"/>
      <c r="F3" s="41"/>
      <c r="G3" s="38"/>
      <c r="H3" s="39"/>
      <c r="I3" s="39"/>
      <c r="J3" s="38"/>
      <c r="K3" s="38"/>
      <c r="L3" s="38"/>
      <c r="M3" s="38"/>
      <c r="N3" s="38"/>
      <c r="O3" s="40"/>
    </row>
    <row r="4" spans="1:15" ht="15.75">
      <c r="A4" s="42" t="s">
        <v>86</v>
      </c>
      <c r="B4" s="42"/>
      <c r="C4" s="42"/>
      <c r="D4" s="42"/>
      <c r="E4" s="42"/>
      <c r="F4" s="42"/>
      <c r="G4" s="38"/>
      <c r="H4" s="39"/>
      <c r="I4" s="39"/>
      <c r="J4" s="38"/>
      <c r="K4" s="38"/>
      <c r="L4" s="38"/>
      <c r="M4" s="38"/>
      <c r="N4" s="38"/>
      <c r="O4" s="40"/>
    </row>
    <row r="5" spans="1:15" ht="15.75" customHeight="1">
      <c r="A5" s="43" t="s">
        <v>64</v>
      </c>
      <c r="B5" s="43"/>
      <c r="C5" s="43"/>
      <c r="D5" s="43"/>
      <c r="E5" s="44"/>
      <c r="F5" s="44"/>
      <c r="G5" s="38"/>
      <c r="H5" s="39"/>
      <c r="I5" s="39"/>
      <c r="J5" s="38"/>
      <c r="K5" s="38"/>
      <c r="L5" s="38"/>
      <c r="M5" s="38"/>
      <c r="N5" s="38"/>
      <c r="O5" s="40"/>
    </row>
    <row r="6" spans="1:15" ht="60">
      <c r="A6" s="104" t="s">
        <v>65</v>
      </c>
      <c r="B6" s="104" t="s">
        <v>5</v>
      </c>
      <c r="C6" s="107" t="s">
        <v>66</v>
      </c>
      <c r="D6" s="45"/>
      <c r="E6" s="46" t="s">
        <v>67</v>
      </c>
      <c r="F6" s="46" t="s">
        <v>68</v>
      </c>
      <c r="G6" s="47" t="s">
        <v>69</v>
      </c>
      <c r="H6" s="46" t="s">
        <v>70</v>
      </c>
      <c r="I6" s="47" t="s">
        <v>74</v>
      </c>
      <c r="J6" s="46" t="s">
        <v>71</v>
      </c>
      <c r="K6" s="46" t="s">
        <v>72</v>
      </c>
      <c r="L6" s="47" t="s">
        <v>73</v>
      </c>
      <c r="M6" s="47" t="s">
        <v>94</v>
      </c>
      <c r="N6" s="48" t="s">
        <v>75</v>
      </c>
      <c r="O6" s="48" t="s">
        <v>60</v>
      </c>
    </row>
    <row r="7" spans="1:15" ht="23.25">
      <c r="A7" s="105"/>
      <c r="B7" s="105"/>
      <c r="C7" s="107"/>
      <c r="D7" s="49" t="s">
        <v>76</v>
      </c>
      <c r="E7" s="48">
        <v>24</v>
      </c>
      <c r="F7" s="48">
        <v>24</v>
      </c>
      <c r="G7" s="48">
        <v>24</v>
      </c>
      <c r="H7" s="48">
        <v>24</v>
      </c>
      <c r="I7" s="48">
        <v>24</v>
      </c>
      <c r="J7" s="48">
        <v>40</v>
      </c>
      <c r="K7" s="48">
        <v>40</v>
      </c>
      <c r="L7" s="48">
        <v>40</v>
      </c>
      <c r="M7" s="48">
        <v>40</v>
      </c>
      <c r="N7" s="48">
        <v>25</v>
      </c>
      <c r="O7" s="5">
        <f>SUM(E7+F7+G7,H7,I7,J7,K7,L7,M7,N7,)</f>
        <v>305</v>
      </c>
    </row>
    <row r="8" spans="1:15" ht="23.25">
      <c r="A8" s="106"/>
      <c r="B8" s="106"/>
      <c r="C8" s="107"/>
      <c r="D8" s="49" t="s">
        <v>77</v>
      </c>
      <c r="E8" s="48">
        <v>10</v>
      </c>
      <c r="F8" s="48">
        <v>10</v>
      </c>
      <c r="G8" s="48">
        <v>10</v>
      </c>
      <c r="H8" s="48">
        <v>10</v>
      </c>
      <c r="I8" s="48">
        <v>10</v>
      </c>
      <c r="J8" s="48">
        <v>16</v>
      </c>
      <c r="K8" s="48">
        <v>16</v>
      </c>
      <c r="L8" s="48">
        <v>16</v>
      </c>
      <c r="M8" s="48">
        <v>16</v>
      </c>
      <c r="N8" s="48">
        <v>10</v>
      </c>
      <c r="O8" s="5">
        <f t="shared" ref="O8:O21" si="0">SUM(E8+F8+G8,H8,I8,J8,K8,L8,M8,N8,)</f>
        <v>124</v>
      </c>
    </row>
    <row r="9" spans="1:15" ht="15.75">
      <c r="A9" s="50">
        <v>1</v>
      </c>
      <c r="B9" s="25">
        <v>220710903002</v>
      </c>
      <c r="C9" s="8" t="s">
        <v>12</v>
      </c>
      <c r="D9" s="51"/>
      <c r="E9" s="24">
        <v>17</v>
      </c>
      <c r="F9" s="24">
        <v>16</v>
      </c>
      <c r="G9" s="27">
        <v>14</v>
      </c>
      <c r="H9" s="24">
        <v>13</v>
      </c>
      <c r="I9" s="27">
        <v>14</v>
      </c>
      <c r="J9" s="52">
        <v>34</v>
      </c>
      <c r="K9" s="24">
        <v>26</v>
      </c>
      <c r="L9" s="24">
        <v>28</v>
      </c>
      <c r="M9" s="24">
        <v>26</v>
      </c>
      <c r="N9" s="24">
        <v>22</v>
      </c>
      <c r="O9" s="5">
        <f t="shared" si="0"/>
        <v>210</v>
      </c>
    </row>
    <row r="10" spans="1:15" ht="15.75">
      <c r="A10" s="50">
        <v>2</v>
      </c>
      <c r="B10" s="25">
        <v>220710903003</v>
      </c>
      <c r="C10" s="8" t="s">
        <v>13</v>
      </c>
      <c r="D10" s="51"/>
      <c r="E10" s="24">
        <v>19</v>
      </c>
      <c r="F10" s="24">
        <v>19</v>
      </c>
      <c r="G10" s="27">
        <v>16</v>
      </c>
      <c r="H10" s="24">
        <v>15</v>
      </c>
      <c r="I10" s="27">
        <v>16</v>
      </c>
      <c r="J10" s="52">
        <v>35</v>
      </c>
      <c r="K10" s="24">
        <v>26</v>
      </c>
      <c r="L10" s="24">
        <v>33</v>
      </c>
      <c r="M10" s="24">
        <v>28</v>
      </c>
      <c r="N10" s="24">
        <v>22</v>
      </c>
      <c r="O10" s="5">
        <f t="shared" si="0"/>
        <v>229</v>
      </c>
    </row>
    <row r="11" spans="1:15" ht="15.75">
      <c r="A11" s="50">
        <v>3</v>
      </c>
      <c r="B11" s="25">
        <v>220710903004</v>
      </c>
      <c r="C11" s="8" t="s">
        <v>14</v>
      </c>
      <c r="D11" s="51"/>
      <c r="E11" s="24">
        <v>17</v>
      </c>
      <c r="F11" s="24">
        <v>17</v>
      </c>
      <c r="G11" s="27">
        <v>12</v>
      </c>
      <c r="H11" s="24">
        <v>13</v>
      </c>
      <c r="I11" s="27">
        <v>15</v>
      </c>
      <c r="J11" s="52">
        <v>35</v>
      </c>
      <c r="K11" s="24">
        <v>27</v>
      </c>
      <c r="L11" s="24">
        <v>28</v>
      </c>
      <c r="M11" s="24">
        <v>26</v>
      </c>
      <c r="N11" s="24">
        <v>22</v>
      </c>
      <c r="O11" s="5">
        <f t="shared" si="0"/>
        <v>212</v>
      </c>
    </row>
    <row r="12" spans="1:15" ht="15.75">
      <c r="A12" s="50">
        <v>4</v>
      </c>
      <c r="B12" s="25">
        <v>220710903005</v>
      </c>
      <c r="C12" s="10" t="s">
        <v>15</v>
      </c>
      <c r="D12" s="51"/>
      <c r="E12" s="24">
        <v>21</v>
      </c>
      <c r="F12" s="24">
        <v>18</v>
      </c>
      <c r="G12" s="27">
        <v>17</v>
      </c>
      <c r="H12" s="24">
        <v>16</v>
      </c>
      <c r="I12" s="27">
        <v>18</v>
      </c>
      <c r="J12" s="52">
        <v>34</v>
      </c>
      <c r="K12" s="24">
        <v>32</v>
      </c>
      <c r="L12" s="24">
        <v>35</v>
      </c>
      <c r="M12" s="24">
        <v>28</v>
      </c>
      <c r="N12" s="24">
        <v>24</v>
      </c>
      <c r="O12" s="5">
        <f t="shared" si="0"/>
        <v>243</v>
      </c>
    </row>
    <row r="13" spans="1:15" ht="15.75">
      <c r="A13" s="50">
        <v>5</v>
      </c>
      <c r="B13" s="25">
        <v>220710903006</v>
      </c>
      <c r="C13" s="11" t="s">
        <v>16</v>
      </c>
      <c r="D13" s="51"/>
      <c r="E13" s="24">
        <v>17</v>
      </c>
      <c r="F13" s="24">
        <v>18</v>
      </c>
      <c r="G13" s="27">
        <v>16</v>
      </c>
      <c r="H13" s="24">
        <v>12</v>
      </c>
      <c r="I13" s="27">
        <v>17</v>
      </c>
      <c r="J13" s="52">
        <v>35</v>
      </c>
      <c r="K13" s="24">
        <v>31</v>
      </c>
      <c r="L13" s="24">
        <v>31</v>
      </c>
      <c r="M13" s="24">
        <v>28</v>
      </c>
      <c r="N13" s="24">
        <v>24</v>
      </c>
      <c r="O13" s="5">
        <f t="shared" si="0"/>
        <v>229</v>
      </c>
    </row>
    <row r="14" spans="1:15" ht="15.75">
      <c r="A14" s="50">
        <v>6</v>
      </c>
      <c r="B14" s="25">
        <v>220710903007</v>
      </c>
      <c r="C14" s="11" t="s">
        <v>17</v>
      </c>
      <c r="D14" s="51"/>
      <c r="E14" s="24">
        <v>17</v>
      </c>
      <c r="F14" s="24">
        <v>20</v>
      </c>
      <c r="G14" s="27">
        <v>16</v>
      </c>
      <c r="H14" s="24">
        <v>14</v>
      </c>
      <c r="I14" s="27">
        <v>18</v>
      </c>
      <c r="J14" s="52">
        <v>36</v>
      </c>
      <c r="K14" s="24">
        <v>25</v>
      </c>
      <c r="L14" s="24">
        <v>29</v>
      </c>
      <c r="M14" s="24">
        <v>25</v>
      </c>
      <c r="N14" s="24">
        <v>24</v>
      </c>
      <c r="O14" s="5">
        <f t="shared" si="0"/>
        <v>224</v>
      </c>
    </row>
    <row r="15" spans="1:15" ht="15.75">
      <c r="A15" s="50">
        <v>7</v>
      </c>
      <c r="B15" s="25">
        <v>220710903008</v>
      </c>
      <c r="C15" s="11" t="s">
        <v>18</v>
      </c>
      <c r="D15" s="51"/>
      <c r="E15" s="24">
        <v>17</v>
      </c>
      <c r="F15" s="24">
        <v>18</v>
      </c>
      <c r="G15" s="27">
        <v>15</v>
      </c>
      <c r="H15" s="24">
        <v>12</v>
      </c>
      <c r="I15" s="27">
        <v>17</v>
      </c>
      <c r="J15" s="52">
        <v>35</v>
      </c>
      <c r="K15" s="24">
        <v>29</v>
      </c>
      <c r="L15" s="24">
        <v>31</v>
      </c>
      <c r="M15" s="24">
        <v>27</v>
      </c>
      <c r="N15" s="24">
        <v>24</v>
      </c>
      <c r="O15" s="5">
        <f t="shared" si="0"/>
        <v>225</v>
      </c>
    </row>
    <row r="16" spans="1:15" ht="15.75">
      <c r="A16" s="50">
        <v>8</v>
      </c>
      <c r="B16" s="25">
        <v>220710903009</v>
      </c>
      <c r="C16" s="11" t="s">
        <v>19</v>
      </c>
      <c r="D16" s="51"/>
      <c r="E16" s="24">
        <v>18</v>
      </c>
      <c r="F16" s="24">
        <v>19</v>
      </c>
      <c r="G16" s="27">
        <v>18</v>
      </c>
      <c r="H16" s="24">
        <v>12</v>
      </c>
      <c r="I16" s="27">
        <v>17</v>
      </c>
      <c r="J16" s="52">
        <v>34</v>
      </c>
      <c r="K16" s="24">
        <v>26</v>
      </c>
      <c r="L16" s="24">
        <v>28</v>
      </c>
      <c r="M16" s="24">
        <v>26</v>
      </c>
      <c r="N16" s="24">
        <v>23</v>
      </c>
      <c r="O16" s="5">
        <f t="shared" si="0"/>
        <v>221</v>
      </c>
    </row>
    <row r="17" spans="1:15" ht="15.75">
      <c r="A17" s="50">
        <v>9</v>
      </c>
      <c r="B17" s="25">
        <v>220710903010</v>
      </c>
      <c r="C17" s="11" t="s">
        <v>20</v>
      </c>
      <c r="D17" s="51"/>
      <c r="E17" s="24">
        <v>18</v>
      </c>
      <c r="F17" s="24">
        <v>19</v>
      </c>
      <c r="G17" s="27">
        <v>14</v>
      </c>
      <c r="H17" s="24">
        <v>13</v>
      </c>
      <c r="I17" s="27">
        <v>17</v>
      </c>
      <c r="J17" s="52">
        <v>34</v>
      </c>
      <c r="K17" s="24">
        <v>27</v>
      </c>
      <c r="L17" s="24">
        <v>30</v>
      </c>
      <c r="M17" s="24">
        <v>27</v>
      </c>
      <c r="N17" s="24">
        <v>24</v>
      </c>
      <c r="O17" s="5">
        <f t="shared" si="0"/>
        <v>223</v>
      </c>
    </row>
    <row r="18" spans="1:15" ht="15.75">
      <c r="A18" s="50">
        <v>10</v>
      </c>
      <c r="B18" s="25">
        <v>220710903011</v>
      </c>
      <c r="C18" s="11" t="s">
        <v>21</v>
      </c>
      <c r="D18" s="51"/>
      <c r="E18" s="24">
        <v>15</v>
      </c>
      <c r="F18" s="24">
        <v>17</v>
      </c>
      <c r="G18" s="27">
        <v>12</v>
      </c>
      <c r="H18" s="24">
        <v>12</v>
      </c>
      <c r="I18" s="27">
        <v>13</v>
      </c>
      <c r="J18" s="52">
        <v>34</v>
      </c>
      <c r="K18" s="24">
        <v>26</v>
      </c>
      <c r="L18" s="24">
        <v>30</v>
      </c>
      <c r="M18" s="24">
        <v>23</v>
      </c>
      <c r="N18" s="24">
        <v>22</v>
      </c>
      <c r="O18" s="5">
        <f t="shared" si="0"/>
        <v>204</v>
      </c>
    </row>
    <row r="19" spans="1:15" ht="15.75">
      <c r="A19" s="50">
        <v>11</v>
      </c>
      <c r="B19" s="25">
        <v>220710903012</v>
      </c>
      <c r="C19" s="11" t="s">
        <v>22</v>
      </c>
      <c r="D19" s="51"/>
      <c r="E19" s="24">
        <v>19</v>
      </c>
      <c r="F19" s="24">
        <v>18</v>
      </c>
      <c r="G19" s="27">
        <v>13</v>
      </c>
      <c r="H19" s="24">
        <v>14</v>
      </c>
      <c r="I19" s="27">
        <v>15</v>
      </c>
      <c r="J19" s="52">
        <v>36</v>
      </c>
      <c r="K19" s="24">
        <v>25</v>
      </c>
      <c r="L19" s="24">
        <v>32</v>
      </c>
      <c r="M19" s="24">
        <v>26</v>
      </c>
      <c r="N19" s="24">
        <v>22</v>
      </c>
      <c r="O19" s="5">
        <f t="shared" si="0"/>
        <v>220</v>
      </c>
    </row>
    <row r="20" spans="1:15" ht="15.75">
      <c r="A20" s="50">
        <v>12</v>
      </c>
      <c r="B20" s="25">
        <v>220710903013</v>
      </c>
      <c r="C20" s="12" t="s">
        <v>23</v>
      </c>
      <c r="D20" s="51"/>
      <c r="E20" s="24">
        <v>15</v>
      </c>
      <c r="F20" s="24">
        <v>18</v>
      </c>
      <c r="G20" s="27">
        <v>15</v>
      </c>
      <c r="H20" s="24">
        <v>12</v>
      </c>
      <c r="I20" s="27">
        <v>17</v>
      </c>
      <c r="J20" s="52">
        <v>34</v>
      </c>
      <c r="K20" s="24">
        <v>27</v>
      </c>
      <c r="L20" s="24">
        <v>29</v>
      </c>
      <c r="M20" s="24">
        <v>27</v>
      </c>
      <c r="N20" s="24">
        <v>24</v>
      </c>
      <c r="O20" s="5">
        <f t="shared" si="0"/>
        <v>218</v>
      </c>
    </row>
    <row r="21" spans="1:15" ht="15.75">
      <c r="A21" s="50">
        <v>13</v>
      </c>
      <c r="B21" s="25">
        <v>220710903014</v>
      </c>
      <c r="C21" s="11" t="s">
        <v>24</v>
      </c>
      <c r="D21" s="51"/>
      <c r="E21" s="24">
        <v>21</v>
      </c>
      <c r="F21" s="24">
        <v>23</v>
      </c>
      <c r="G21" s="27">
        <v>20</v>
      </c>
      <c r="H21" s="24">
        <v>18</v>
      </c>
      <c r="I21" s="27">
        <v>20</v>
      </c>
      <c r="J21" s="52">
        <v>36</v>
      </c>
      <c r="K21" s="24">
        <v>31</v>
      </c>
      <c r="L21" s="24">
        <v>36</v>
      </c>
      <c r="M21" s="24">
        <v>30</v>
      </c>
      <c r="N21" s="24">
        <v>24</v>
      </c>
      <c r="O21" s="5">
        <f t="shared" si="0"/>
        <v>259</v>
      </c>
    </row>
    <row r="22" spans="1:15" ht="15.75">
      <c r="A22" s="50">
        <v>14</v>
      </c>
      <c r="B22" s="25">
        <v>220710903017</v>
      </c>
      <c r="C22" s="11" t="s">
        <v>25</v>
      </c>
      <c r="D22" s="51"/>
      <c r="E22" s="99" t="s">
        <v>95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1"/>
    </row>
    <row r="23" spans="1:15" ht="15.75">
      <c r="A23" s="50">
        <v>15</v>
      </c>
      <c r="B23" s="25">
        <v>220710903018</v>
      </c>
      <c r="C23" s="11" t="s">
        <v>27</v>
      </c>
      <c r="D23" s="51"/>
      <c r="E23" s="99" t="s">
        <v>96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1"/>
    </row>
    <row r="24" spans="1:15" ht="15.75">
      <c r="A24" s="50">
        <v>16</v>
      </c>
      <c r="B24" s="25">
        <v>220710903019</v>
      </c>
      <c r="C24" s="13" t="s">
        <v>29</v>
      </c>
      <c r="D24" s="51"/>
      <c r="E24" s="24">
        <v>17</v>
      </c>
      <c r="F24" s="24">
        <v>18</v>
      </c>
      <c r="G24" s="27">
        <v>13</v>
      </c>
      <c r="H24" s="24">
        <v>14</v>
      </c>
      <c r="I24" s="27">
        <v>17</v>
      </c>
      <c r="J24" s="52">
        <v>34</v>
      </c>
      <c r="K24" s="24">
        <v>27</v>
      </c>
      <c r="L24" s="24">
        <v>29</v>
      </c>
      <c r="M24" s="24">
        <v>25</v>
      </c>
      <c r="N24" s="24">
        <v>23</v>
      </c>
      <c r="O24" s="5">
        <f t="shared" ref="O24:O39" si="1">SUM(E24+F24+G24,H24,I24,J24,K24,L24,M24,N24,)</f>
        <v>217</v>
      </c>
    </row>
    <row r="25" spans="1:15" ht="15.75">
      <c r="A25" s="50">
        <v>17</v>
      </c>
      <c r="B25" s="25">
        <v>220710903020</v>
      </c>
      <c r="C25" s="11" t="s">
        <v>30</v>
      </c>
      <c r="D25" s="51"/>
      <c r="E25" s="24">
        <v>17</v>
      </c>
      <c r="F25" s="24">
        <v>17</v>
      </c>
      <c r="G25" s="27">
        <v>14</v>
      </c>
      <c r="H25" s="24">
        <v>15</v>
      </c>
      <c r="I25" s="27">
        <v>16</v>
      </c>
      <c r="J25" s="52">
        <v>34</v>
      </c>
      <c r="K25" s="24">
        <v>24</v>
      </c>
      <c r="L25" s="24">
        <v>26</v>
      </c>
      <c r="M25" s="24">
        <v>26</v>
      </c>
      <c r="N25" s="24">
        <v>21</v>
      </c>
      <c r="O25" s="5">
        <f t="shared" si="1"/>
        <v>210</v>
      </c>
    </row>
    <row r="26" spans="1:15" ht="15.75">
      <c r="A26" s="50">
        <v>18</v>
      </c>
      <c r="B26" s="25">
        <v>220710903021</v>
      </c>
      <c r="C26" s="11" t="s">
        <v>31</v>
      </c>
      <c r="D26" s="51"/>
      <c r="E26" s="24">
        <v>17</v>
      </c>
      <c r="F26" s="24">
        <v>17</v>
      </c>
      <c r="G26" s="27">
        <v>15</v>
      </c>
      <c r="H26" s="24">
        <v>13</v>
      </c>
      <c r="I26" s="27">
        <v>16</v>
      </c>
      <c r="J26" s="52">
        <v>33</v>
      </c>
      <c r="K26" s="24">
        <v>25</v>
      </c>
      <c r="L26" s="24">
        <v>28</v>
      </c>
      <c r="M26" s="24">
        <v>25</v>
      </c>
      <c r="N26" s="24">
        <v>22</v>
      </c>
      <c r="O26" s="5">
        <f t="shared" si="1"/>
        <v>211</v>
      </c>
    </row>
    <row r="27" spans="1:15" ht="15.75">
      <c r="A27" s="50">
        <v>19</v>
      </c>
      <c r="B27" s="25">
        <v>220710903022</v>
      </c>
      <c r="C27" s="11" t="s">
        <v>32</v>
      </c>
      <c r="D27" s="51"/>
      <c r="E27" s="24">
        <v>18</v>
      </c>
      <c r="F27" s="24">
        <v>21</v>
      </c>
      <c r="G27" s="27">
        <v>19</v>
      </c>
      <c r="H27" s="24">
        <v>16</v>
      </c>
      <c r="I27" s="27">
        <v>19</v>
      </c>
      <c r="J27" s="52">
        <v>36</v>
      </c>
      <c r="K27" s="24">
        <v>29</v>
      </c>
      <c r="L27" s="24">
        <v>32</v>
      </c>
      <c r="M27" s="24">
        <v>28</v>
      </c>
      <c r="N27" s="24">
        <v>24</v>
      </c>
      <c r="O27" s="5">
        <f t="shared" si="1"/>
        <v>242</v>
      </c>
    </row>
    <row r="28" spans="1:15" ht="15.75">
      <c r="A28" s="50">
        <v>20</v>
      </c>
      <c r="B28" s="25">
        <v>220710903024</v>
      </c>
      <c r="C28" s="11" t="s">
        <v>33</v>
      </c>
      <c r="D28" s="51"/>
      <c r="E28" s="24">
        <v>18</v>
      </c>
      <c r="F28" s="24">
        <v>18</v>
      </c>
      <c r="G28" s="27">
        <v>16</v>
      </c>
      <c r="H28" s="24">
        <v>14</v>
      </c>
      <c r="I28" s="27">
        <v>17</v>
      </c>
      <c r="J28" s="52">
        <v>34</v>
      </c>
      <c r="K28" s="24">
        <v>27</v>
      </c>
      <c r="L28" s="24">
        <v>32</v>
      </c>
      <c r="M28" s="24">
        <v>29</v>
      </c>
      <c r="N28" s="24">
        <v>24</v>
      </c>
      <c r="O28" s="5">
        <f t="shared" si="1"/>
        <v>229</v>
      </c>
    </row>
    <row r="29" spans="1:15" ht="15.75">
      <c r="A29" s="50">
        <v>21</v>
      </c>
      <c r="B29" s="25">
        <v>220710903025</v>
      </c>
      <c r="C29" s="11" t="s">
        <v>34</v>
      </c>
      <c r="D29" s="51"/>
      <c r="E29" s="24">
        <v>20</v>
      </c>
      <c r="F29" s="24">
        <v>19</v>
      </c>
      <c r="G29" s="27">
        <v>14</v>
      </c>
      <c r="H29" s="24">
        <v>15</v>
      </c>
      <c r="I29" s="27">
        <v>18</v>
      </c>
      <c r="J29" s="52">
        <v>34</v>
      </c>
      <c r="K29" s="24">
        <v>29</v>
      </c>
      <c r="L29" s="24">
        <v>35</v>
      </c>
      <c r="M29" s="24">
        <v>27</v>
      </c>
      <c r="N29" s="24">
        <v>24</v>
      </c>
      <c r="O29" s="5">
        <f t="shared" si="1"/>
        <v>235</v>
      </c>
    </row>
    <row r="30" spans="1:15" ht="15.75">
      <c r="A30" s="50">
        <v>22</v>
      </c>
      <c r="B30" s="25">
        <v>220710903026</v>
      </c>
      <c r="C30" s="11" t="s">
        <v>35</v>
      </c>
      <c r="D30" s="51"/>
      <c r="E30" s="24">
        <v>14</v>
      </c>
      <c r="F30" s="24">
        <v>16</v>
      </c>
      <c r="G30" s="27">
        <v>16</v>
      </c>
      <c r="H30" s="24">
        <v>7</v>
      </c>
      <c r="I30" s="27">
        <v>12</v>
      </c>
      <c r="J30" s="52">
        <v>33</v>
      </c>
      <c r="K30" s="24">
        <v>27</v>
      </c>
      <c r="L30" s="24">
        <v>0</v>
      </c>
      <c r="M30" s="24">
        <v>26</v>
      </c>
      <c r="N30" s="24">
        <v>24</v>
      </c>
      <c r="O30" s="5">
        <f t="shared" si="1"/>
        <v>175</v>
      </c>
    </row>
    <row r="31" spans="1:15" ht="15.75">
      <c r="A31" s="50">
        <v>23</v>
      </c>
      <c r="B31" s="25">
        <v>220710903027</v>
      </c>
      <c r="C31" s="11" t="s">
        <v>36</v>
      </c>
      <c r="D31" s="51"/>
      <c r="E31" s="24">
        <v>19</v>
      </c>
      <c r="F31" s="24">
        <v>18</v>
      </c>
      <c r="G31" s="27">
        <v>14</v>
      </c>
      <c r="H31" s="24">
        <v>14</v>
      </c>
      <c r="I31" s="27">
        <v>18</v>
      </c>
      <c r="J31" s="52">
        <v>35</v>
      </c>
      <c r="K31" s="24">
        <v>27</v>
      </c>
      <c r="L31" s="24">
        <v>30</v>
      </c>
      <c r="M31" s="24">
        <v>29</v>
      </c>
      <c r="N31" s="24">
        <v>24</v>
      </c>
      <c r="O31" s="5">
        <f t="shared" si="1"/>
        <v>228</v>
      </c>
    </row>
    <row r="32" spans="1:15" ht="15.75">
      <c r="A32" s="50">
        <v>24</v>
      </c>
      <c r="B32" s="25">
        <v>220710903028</v>
      </c>
      <c r="C32" s="11" t="s">
        <v>37</v>
      </c>
      <c r="D32" s="51"/>
      <c r="E32" s="24">
        <v>18</v>
      </c>
      <c r="F32" s="24">
        <v>18</v>
      </c>
      <c r="G32" s="27">
        <v>14</v>
      </c>
      <c r="H32" s="24">
        <v>13</v>
      </c>
      <c r="I32" s="27">
        <v>12</v>
      </c>
      <c r="J32" s="52">
        <v>34</v>
      </c>
      <c r="K32" s="24">
        <v>27</v>
      </c>
      <c r="L32" s="24">
        <v>33</v>
      </c>
      <c r="M32" s="24">
        <v>29</v>
      </c>
      <c r="N32" s="24">
        <v>24</v>
      </c>
      <c r="O32" s="5">
        <f t="shared" si="1"/>
        <v>222</v>
      </c>
    </row>
    <row r="33" spans="1:15" ht="15.75">
      <c r="A33" s="50">
        <v>25</v>
      </c>
      <c r="B33" s="25">
        <v>220710903029</v>
      </c>
      <c r="C33" s="30" t="s">
        <v>38</v>
      </c>
      <c r="D33" s="51"/>
      <c r="E33" s="99" t="s">
        <v>95</v>
      </c>
      <c r="F33" s="100"/>
      <c r="G33" s="100"/>
      <c r="H33" s="100"/>
      <c r="I33" s="100"/>
      <c r="J33" s="100"/>
      <c r="K33" s="100"/>
      <c r="L33" s="100"/>
      <c r="M33" s="100"/>
      <c r="N33" s="100"/>
      <c r="O33" s="101"/>
    </row>
    <row r="34" spans="1:15" ht="15.75">
      <c r="A34" s="50">
        <v>26</v>
      </c>
      <c r="B34" s="25">
        <v>220710903031</v>
      </c>
      <c r="C34" s="11" t="s">
        <v>39</v>
      </c>
      <c r="D34" s="51"/>
      <c r="E34" s="24">
        <v>18</v>
      </c>
      <c r="F34" s="24">
        <v>19</v>
      </c>
      <c r="G34" s="27">
        <v>15</v>
      </c>
      <c r="H34" s="24">
        <v>15</v>
      </c>
      <c r="I34" s="27">
        <v>19</v>
      </c>
      <c r="J34" s="52">
        <v>35</v>
      </c>
      <c r="K34" s="24">
        <v>26</v>
      </c>
      <c r="L34" s="24">
        <v>35</v>
      </c>
      <c r="M34" s="24">
        <v>28</v>
      </c>
      <c r="N34" s="24">
        <v>24</v>
      </c>
      <c r="O34" s="5">
        <f t="shared" si="1"/>
        <v>234</v>
      </c>
    </row>
    <row r="35" spans="1:15" ht="15.75">
      <c r="A35" s="50">
        <v>27</v>
      </c>
      <c r="B35" s="25">
        <v>220710903032</v>
      </c>
      <c r="C35" s="12" t="s">
        <v>40</v>
      </c>
      <c r="D35" s="51"/>
      <c r="E35" s="24">
        <v>18</v>
      </c>
      <c r="F35" s="24">
        <v>17</v>
      </c>
      <c r="G35" s="27">
        <v>13</v>
      </c>
      <c r="H35" s="24">
        <v>16</v>
      </c>
      <c r="I35" s="27">
        <v>13</v>
      </c>
      <c r="J35" s="52">
        <v>34</v>
      </c>
      <c r="K35" s="24">
        <v>27</v>
      </c>
      <c r="L35" s="24">
        <v>31</v>
      </c>
      <c r="M35" s="24">
        <v>26</v>
      </c>
      <c r="N35" s="24">
        <v>22</v>
      </c>
      <c r="O35" s="5">
        <f t="shared" si="1"/>
        <v>217</v>
      </c>
    </row>
    <row r="36" spans="1:15" ht="15.75">
      <c r="A36" s="50">
        <v>28</v>
      </c>
      <c r="B36" s="25">
        <v>220710903033</v>
      </c>
      <c r="C36" s="11" t="s">
        <v>41</v>
      </c>
      <c r="D36" s="51"/>
      <c r="E36" s="24">
        <v>18</v>
      </c>
      <c r="F36" s="24">
        <v>19</v>
      </c>
      <c r="G36" s="27">
        <v>16</v>
      </c>
      <c r="H36" s="24">
        <v>16</v>
      </c>
      <c r="I36" s="27">
        <v>16</v>
      </c>
      <c r="J36" s="52">
        <v>35</v>
      </c>
      <c r="K36" s="24">
        <v>29</v>
      </c>
      <c r="L36" s="24">
        <v>34</v>
      </c>
      <c r="M36" s="24">
        <v>27</v>
      </c>
      <c r="N36" s="24">
        <v>24</v>
      </c>
      <c r="O36" s="5">
        <f t="shared" si="1"/>
        <v>234</v>
      </c>
    </row>
    <row r="37" spans="1:15" ht="15.75">
      <c r="A37" s="50">
        <v>29</v>
      </c>
      <c r="B37" s="25">
        <v>220710903034</v>
      </c>
      <c r="C37" s="11" t="s">
        <v>42</v>
      </c>
      <c r="D37" s="51"/>
      <c r="E37" s="24">
        <v>18</v>
      </c>
      <c r="F37" s="24">
        <v>19</v>
      </c>
      <c r="G37" s="27">
        <v>15</v>
      </c>
      <c r="H37" s="24">
        <v>14</v>
      </c>
      <c r="I37" s="27">
        <v>16</v>
      </c>
      <c r="J37" s="52">
        <v>35</v>
      </c>
      <c r="K37" s="24">
        <v>28</v>
      </c>
      <c r="L37" s="24">
        <v>30</v>
      </c>
      <c r="M37" s="24">
        <v>26</v>
      </c>
      <c r="N37" s="24">
        <v>24</v>
      </c>
      <c r="O37" s="5">
        <f t="shared" si="1"/>
        <v>225</v>
      </c>
    </row>
    <row r="38" spans="1:15" ht="15.75">
      <c r="A38" s="50">
        <v>30</v>
      </c>
      <c r="B38" s="25">
        <v>220710903035</v>
      </c>
      <c r="C38" s="11" t="s">
        <v>43</v>
      </c>
      <c r="D38" s="51"/>
      <c r="E38" s="24">
        <v>18</v>
      </c>
      <c r="F38" s="24">
        <v>17</v>
      </c>
      <c r="G38" s="27">
        <v>15</v>
      </c>
      <c r="H38" s="24">
        <v>13</v>
      </c>
      <c r="I38" s="27">
        <v>14</v>
      </c>
      <c r="J38" s="52">
        <v>35</v>
      </c>
      <c r="K38" s="24">
        <v>28</v>
      </c>
      <c r="L38" s="24">
        <v>31</v>
      </c>
      <c r="M38" s="24">
        <v>25</v>
      </c>
      <c r="N38" s="24">
        <v>22</v>
      </c>
      <c r="O38" s="5">
        <f t="shared" si="1"/>
        <v>218</v>
      </c>
    </row>
    <row r="39" spans="1:15" ht="15.75">
      <c r="A39" s="50">
        <v>31</v>
      </c>
      <c r="B39" s="25">
        <v>220710903037</v>
      </c>
      <c r="C39" s="11" t="s">
        <v>44</v>
      </c>
      <c r="D39" s="51"/>
      <c r="E39" s="24">
        <v>15</v>
      </c>
      <c r="F39" s="24">
        <v>18</v>
      </c>
      <c r="G39" s="27">
        <v>13</v>
      </c>
      <c r="H39" s="24">
        <v>14</v>
      </c>
      <c r="I39" s="27">
        <v>12</v>
      </c>
      <c r="J39" s="52">
        <v>33</v>
      </c>
      <c r="K39" s="24">
        <v>27</v>
      </c>
      <c r="L39" s="24">
        <v>30</v>
      </c>
      <c r="M39" s="24">
        <v>25</v>
      </c>
      <c r="N39" s="24">
        <v>23</v>
      </c>
      <c r="O39" s="5">
        <f t="shared" si="1"/>
        <v>210</v>
      </c>
    </row>
    <row r="40" spans="1:15" ht="15.75">
      <c r="A40" s="50">
        <v>32</v>
      </c>
      <c r="B40" s="25">
        <v>220710903038</v>
      </c>
      <c r="C40" s="11" t="s">
        <v>45</v>
      </c>
      <c r="D40" s="51"/>
      <c r="E40" s="99" t="s">
        <v>96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1"/>
    </row>
    <row r="41" spans="1:15" ht="15.75">
      <c r="A41" s="50">
        <v>33</v>
      </c>
      <c r="B41" s="25">
        <v>220710903039</v>
      </c>
      <c r="C41" s="11" t="s">
        <v>46</v>
      </c>
      <c r="D41" s="51"/>
      <c r="E41" s="99" t="s">
        <v>96</v>
      </c>
      <c r="F41" s="100"/>
      <c r="G41" s="100"/>
      <c r="H41" s="100"/>
      <c r="I41" s="100"/>
      <c r="J41" s="100"/>
      <c r="K41" s="100"/>
      <c r="L41" s="100"/>
      <c r="M41" s="100"/>
      <c r="N41" s="100"/>
      <c r="O41" s="101"/>
    </row>
    <row r="42" spans="1:15" ht="18.75" customHeight="1">
      <c r="A42" s="50">
        <v>34</v>
      </c>
      <c r="B42" s="25">
        <v>220710903040</v>
      </c>
      <c r="C42" s="17" t="s">
        <v>47</v>
      </c>
      <c r="D42" s="51"/>
      <c r="E42" s="24">
        <v>16</v>
      </c>
      <c r="F42" s="24">
        <v>17</v>
      </c>
      <c r="G42" s="27">
        <v>13</v>
      </c>
      <c r="H42" s="24">
        <v>12</v>
      </c>
      <c r="I42" s="27">
        <v>13</v>
      </c>
      <c r="J42" s="52">
        <v>35</v>
      </c>
      <c r="K42" s="24">
        <v>26</v>
      </c>
      <c r="L42" s="24">
        <v>31</v>
      </c>
      <c r="M42" s="24">
        <v>24</v>
      </c>
      <c r="N42" s="24">
        <v>23</v>
      </c>
      <c r="O42" s="5">
        <f t="shared" ref="O42:O46" si="2">SUM(E42+F42+G42,H42,I42,J42,K42,L42,M42,N42,)</f>
        <v>210</v>
      </c>
    </row>
    <row r="43" spans="1:15" ht="17.25" customHeight="1">
      <c r="A43" s="50">
        <v>35</v>
      </c>
      <c r="B43" s="25">
        <v>220710903041</v>
      </c>
      <c r="C43" s="19" t="s">
        <v>48</v>
      </c>
      <c r="D43" s="51"/>
      <c r="E43" s="24">
        <v>16</v>
      </c>
      <c r="F43" s="24">
        <v>17</v>
      </c>
      <c r="G43" s="27">
        <v>14</v>
      </c>
      <c r="H43" s="24">
        <v>14</v>
      </c>
      <c r="I43" s="27">
        <v>14</v>
      </c>
      <c r="J43" s="52">
        <v>34</v>
      </c>
      <c r="K43" s="24">
        <v>27</v>
      </c>
      <c r="L43" s="24">
        <v>28</v>
      </c>
      <c r="M43" s="24">
        <v>25</v>
      </c>
      <c r="N43" s="24">
        <v>23</v>
      </c>
      <c r="O43" s="5">
        <f t="shared" si="2"/>
        <v>212</v>
      </c>
    </row>
    <row r="44" spans="1:15" ht="15.75">
      <c r="A44" s="50">
        <v>36</v>
      </c>
      <c r="B44" s="25">
        <v>220710903042</v>
      </c>
      <c r="C44" s="11" t="s">
        <v>49</v>
      </c>
      <c r="D44" s="51"/>
      <c r="E44" s="24">
        <v>18</v>
      </c>
      <c r="F44" s="53">
        <v>20</v>
      </c>
      <c r="G44" s="27">
        <v>13</v>
      </c>
      <c r="H44" s="24">
        <v>12</v>
      </c>
      <c r="I44" s="27">
        <v>17</v>
      </c>
      <c r="J44" s="52">
        <v>34</v>
      </c>
      <c r="K44" s="24">
        <v>26</v>
      </c>
      <c r="L44" s="24">
        <v>32</v>
      </c>
      <c r="M44" s="24">
        <v>28</v>
      </c>
      <c r="N44" s="53">
        <v>24</v>
      </c>
      <c r="O44" s="5">
        <f t="shared" si="2"/>
        <v>224</v>
      </c>
    </row>
    <row r="45" spans="1:15" ht="15.75">
      <c r="A45" s="50">
        <v>37</v>
      </c>
      <c r="B45" s="25">
        <v>220710903043</v>
      </c>
      <c r="C45" s="11" t="s">
        <v>50</v>
      </c>
      <c r="D45" s="51"/>
      <c r="E45" s="24">
        <v>17</v>
      </c>
      <c r="F45" s="53"/>
      <c r="G45" s="27">
        <v>14</v>
      </c>
      <c r="H45" s="53">
        <v>17</v>
      </c>
      <c r="I45" s="33">
        <v>17</v>
      </c>
      <c r="J45" s="52">
        <v>36</v>
      </c>
      <c r="K45" s="53">
        <v>31</v>
      </c>
      <c r="L45" s="53">
        <v>34</v>
      </c>
      <c r="M45" s="53">
        <v>27</v>
      </c>
      <c r="N45" s="53">
        <v>24</v>
      </c>
      <c r="O45" s="5">
        <f t="shared" si="2"/>
        <v>217</v>
      </c>
    </row>
    <row r="46" spans="1:15" ht="15.75">
      <c r="A46" s="50">
        <v>38</v>
      </c>
      <c r="B46" s="25">
        <v>220710903044</v>
      </c>
      <c r="C46" s="20" t="s">
        <v>51</v>
      </c>
      <c r="D46" s="51"/>
      <c r="E46" s="24">
        <v>16</v>
      </c>
      <c r="F46" s="24"/>
      <c r="G46" s="27">
        <v>14</v>
      </c>
      <c r="H46" s="24">
        <v>12</v>
      </c>
      <c r="I46" s="27">
        <v>13</v>
      </c>
      <c r="J46" s="52">
        <v>34</v>
      </c>
      <c r="K46" s="24">
        <v>27</v>
      </c>
      <c r="L46" s="24">
        <v>28</v>
      </c>
      <c r="M46" s="24">
        <v>24</v>
      </c>
      <c r="N46" s="24">
        <v>22</v>
      </c>
      <c r="O46" s="5">
        <f t="shared" si="2"/>
        <v>190</v>
      </c>
    </row>
    <row r="47" spans="1:15">
      <c r="B47" s="54" t="s">
        <v>78</v>
      </c>
    </row>
    <row r="49" spans="1:13">
      <c r="C49" s="55" t="s">
        <v>79</v>
      </c>
      <c r="K49" s="102" t="s">
        <v>80</v>
      </c>
      <c r="L49" s="102"/>
      <c r="M49" s="57"/>
    </row>
    <row r="50" spans="1:13">
      <c r="A50" s="56" t="s">
        <v>81</v>
      </c>
      <c r="K50" s="102"/>
      <c r="L50" s="102"/>
      <c r="M50" s="102"/>
    </row>
    <row r="51" spans="1:13">
      <c r="A51" s="34">
        <v>1</v>
      </c>
      <c r="B51" s="55" t="s">
        <v>82</v>
      </c>
      <c r="C51" s="55"/>
      <c r="D51" s="55"/>
      <c r="E51" s="55"/>
      <c r="F51" s="55"/>
    </row>
    <row r="52" spans="1:13">
      <c r="A52" s="34">
        <v>2</v>
      </c>
      <c r="B52" s="55" t="s">
        <v>83</v>
      </c>
      <c r="C52" s="55"/>
      <c r="D52" s="55"/>
      <c r="E52" s="55"/>
      <c r="F52" s="55"/>
    </row>
    <row r="53" spans="1:13">
      <c r="A53" s="34">
        <v>3</v>
      </c>
      <c r="B53" s="103" t="s">
        <v>84</v>
      </c>
      <c r="C53" s="103"/>
      <c r="D53" s="103"/>
      <c r="E53" s="103"/>
      <c r="F53" s="103"/>
    </row>
    <row r="54" spans="1:13">
      <c r="A54" s="34">
        <v>4</v>
      </c>
      <c r="B54" s="55" t="s">
        <v>85</v>
      </c>
      <c r="C54" s="55"/>
      <c r="D54" s="55"/>
      <c r="E54" s="55"/>
      <c r="F54" s="55"/>
    </row>
  </sheetData>
  <mergeCells count="12">
    <mergeCell ref="E41:O41"/>
    <mergeCell ref="K49:L49"/>
    <mergeCell ref="K50:M50"/>
    <mergeCell ref="B53:F53"/>
    <mergeCell ref="A6:A8"/>
    <mergeCell ref="B6:B8"/>
    <mergeCell ref="C6:C8"/>
    <mergeCell ref="A1:O1"/>
    <mergeCell ref="E22:O22"/>
    <mergeCell ref="E23:O23"/>
    <mergeCell ref="E33:O33"/>
    <mergeCell ref="E40:O4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8"/>
  <sheetViews>
    <sheetView workbookViewId="0">
      <selection activeCell="D44" sqref="D44"/>
    </sheetView>
  </sheetViews>
  <sheetFormatPr defaultRowHeight="15"/>
  <cols>
    <col min="2" max="2" width="17.85546875" customWidth="1"/>
    <col min="3" max="3" width="19.5703125" customWidth="1"/>
    <col min="4" max="4" width="13" customWidth="1"/>
    <col min="5" max="5" width="11.140625" customWidth="1"/>
    <col min="6" max="6" width="10.42578125" customWidth="1"/>
    <col min="7" max="7" width="23.42578125" customWidth="1"/>
  </cols>
  <sheetData>
    <row r="1" spans="1:7">
      <c r="A1" s="111" t="s">
        <v>53</v>
      </c>
      <c r="B1" s="111"/>
      <c r="C1" s="111"/>
      <c r="D1" s="111"/>
      <c r="E1" s="111"/>
      <c r="F1" s="111"/>
      <c r="G1" s="111"/>
    </row>
    <row r="2" spans="1:7">
      <c r="A2" s="22" t="s">
        <v>54</v>
      </c>
      <c r="B2" s="22"/>
    </row>
    <row r="3" spans="1:7">
      <c r="A3" s="22" t="s">
        <v>55</v>
      </c>
      <c r="B3" s="22"/>
    </row>
    <row r="4" spans="1:7">
      <c r="A4" s="123" t="s">
        <v>97</v>
      </c>
      <c r="B4" s="123"/>
      <c r="C4" s="123"/>
      <c r="D4" s="123"/>
      <c r="E4" s="123"/>
      <c r="F4" s="123"/>
    </row>
    <row r="5" spans="1:7">
      <c r="A5" s="112" t="s">
        <v>4</v>
      </c>
      <c r="B5" s="112" t="s">
        <v>5</v>
      </c>
      <c r="C5" s="112" t="s">
        <v>6</v>
      </c>
      <c r="D5" s="115" t="s">
        <v>57</v>
      </c>
      <c r="E5" s="116"/>
      <c r="F5" s="116"/>
      <c r="G5" s="117"/>
    </row>
    <row r="6" spans="1:7">
      <c r="A6" s="113"/>
      <c r="B6" s="113"/>
      <c r="C6" s="113"/>
      <c r="D6" s="23" t="s">
        <v>90</v>
      </c>
      <c r="E6" s="23" t="s">
        <v>91</v>
      </c>
      <c r="F6" s="23" t="s">
        <v>92</v>
      </c>
      <c r="G6" s="23" t="s">
        <v>60</v>
      </c>
    </row>
    <row r="7" spans="1:7">
      <c r="A7" s="114"/>
      <c r="B7" s="114"/>
      <c r="C7" s="114"/>
      <c r="D7" s="23">
        <v>24</v>
      </c>
      <c r="E7" s="23">
        <v>8</v>
      </c>
      <c r="F7" s="23">
        <v>8</v>
      </c>
      <c r="G7" s="23">
        <v>40</v>
      </c>
    </row>
    <row r="8" spans="1:7" ht="15.75">
      <c r="A8" s="24">
        <v>1</v>
      </c>
      <c r="B8" s="25">
        <v>220710903002</v>
      </c>
      <c r="C8" s="8" t="s">
        <v>12</v>
      </c>
      <c r="D8" s="26">
        <v>16.8</v>
      </c>
      <c r="E8" s="26">
        <v>4.66</v>
      </c>
      <c r="F8" s="26">
        <v>4.33</v>
      </c>
      <c r="G8" s="27">
        <f>SUM(D8+E8+F8)</f>
        <v>25.79</v>
      </c>
    </row>
    <row r="9" spans="1:7" ht="15.75">
      <c r="A9" s="24">
        <v>2</v>
      </c>
      <c r="B9" s="25">
        <v>220710903003</v>
      </c>
      <c r="C9" s="8" t="s">
        <v>13</v>
      </c>
      <c r="D9" s="26">
        <v>17.43</v>
      </c>
      <c r="E9" s="26">
        <v>5.16</v>
      </c>
      <c r="F9" s="26">
        <v>5.16</v>
      </c>
      <c r="G9" s="27">
        <f t="shared" ref="G9:G20" si="0">SUM(D9+E9+F9)</f>
        <v>27.75</v>
      </c>
    </row>
    <row r="10" spans="1:7" ht="15.75">
      <c r="A10" s="24">
        <v>3</v>
      </c>
      <c r="B10" s="25">
        <v>220710903004</v>
      </c>
      <c r="C10" s="8" t="s">
        <v>14</v>
      </c>
      <c r="D10" s="26">
        <v>16.829999999999998</v>
      </c>
      <c r="E10" s="26">
        <v>4.66</v>
      </c>
      <c r="F10" s="26">
        <v>4.33</v>
      </c>
      <c r="G10" s="27">
        <f t="shared" si="0"/>
        <v>25.82</v>
      </c>
    </row>
    <row r="11" spans="1:7" ht="15.75">
      <c r="A11" s="24">
        <v>4</v>
      </c>
      <c r="B11" s="25">
        <v>220710903005</v>
      </c>
      <c r="C11" s="10" t="s">
        <v>15</v>
      </c>
      <c r="D11" s="26">
        <v>18</v>
      </c>
      <c r="E11" s="26">
        <v>5.33</v>
      </c>
      <c r="F11" s="26">
        <v>4.66</v>
      </c>
      <c r="G11" s="27">
        <f t="shared" si="0"/>
        <v>27.99</v>
      </c>
    </row>
    <row r="12" spans="1:7" ht="15.75">
      <c r="A12" s="24">
        <v>5</v>
      </c>
      <c r="B12" s="25">
        <v>220710903006</v>
      </c>
      <c r="C12" s="11" t="s">
        <v>16</v>
      </c>
      <c r="D12" s="26">
        <v>17.559999999999999</v>
      </c>
      <c r="E12" s="26">
        <v>5.33</v>
      </c>
      <c r="F12" s="26">
        <v>4.66</v>
      </c>
      <c r="G12" s="27">
        <f t="shared" si="0"/>
        <v>27.55</v>
      </c>
    </row>
    <row r="13" spans="1:7" ht="15.75">
      <c r="A13" s="24">
        <v>6</v>
      </c>
      <c r="B13" s="25">
        <v>220710903007</v>
      </c>
      <c r="C13" s="11" t="s">
        <v>17</v>
      </c>
      <c r="D13" s="26">
        <v>16.04</v>
      </c>
      <c r="E13" s="26">
        <v>4.33</v>
      </c>
      <c r="F13" s="26">
        <v>4.66</v>
      </c>
      <c r="G13" s="27">
        <f t="shared" si="0"/>
        <v>25.029999999999998</v>
      </c>
    </row>
    <row r="14" spans="1:7" ht="15.75">
      <c r="A14" s="24">
        <v>7</v>
      </c>
      <c r="B14" s="25">
        <v>220710903008</v>
      </c>
      <c r="C14" s="11" t="s">
        <v>18</v>
      </c>
      <c r="D14" s="26">
        <v>17.03</v>
      </c>
      <c r="E14" s="26">
        <v>5.16</v>
      </c>
      <c r="F14" s="26">
        <v>4.66</v>
      </c>
      <c r="G14" s="27">
        <f t="shared" si="0"/>
        <v>26.85</v>
      </c>
    </row>
    <row r="15" spans="1:7" ht="15.75">
      <c r="A15" s="24">
        <v>8</v>
      </c>
      <c r="B15" s="25">
        <v>220710903009</v>
      </c>
      <c r="C15" s="11" t="s">
        <v>19</v>
      </c>
      <c r="D15" s="26">
        <v>16.66</v>
      </c>
      <c r="E15" s="26">
        <v>4.83</v>
      </c>
      <c r="F15" s="26">
        <v>4.16</v>
      </c>
      <c r="G15" s="27">
        <f t="shared" si="0"/>
        <v>25.650000000000002</v>
      </c>
    </row>
    <row r="16" spans="1:7" ht="15.75">
      <c r="A16" s="24">
        <v>9</v>
      </c>
      <c r="B16" s="25">
        <v>220710903010</v>
      </c>
      <c r="C16" s="11" t="s">
        <v>20</v>
      </c>
      <c r="D16" s="26">
        <v>17.05</v>
      </c>
      <c r="E16" s="26">
        <v>4.83</v>
      </c>
      <c r="F16" s="26">
        <v>4.66</v>
      </c>
      <c r="G16" s="27">
        <f t="shared" si="0"/>
        <v>26.540000000000003</v>
      </c>
    </row>
    <row r="17" spans="1:7" ht="15.75">
      <c r="A17" s="24">
        <v>10</v>
      </c>
      <c r="B17" s="25">
        <v>220710903011</v>
      </c>
      <c r="C17" s="11" t="s">
        <v>21</v>
      </c>
      <c r="D17" s="26">
        <v>15.03</v>
      </c>
      <c r="E17" s="26">
        <v>4</v>
      </c>
      <c r="F17" s="26">
        <v>3.83</v>
      </c>
      <c r="G17" s="27">
        <f t="shared" si="0"/>
        <v>22.86</v>
      </c>
    </row>
    <row r="18" spans="1:7" ht="15.75">
      <c r="A18" s="24">
        <v>11</v>
      </c>
      <c r="B18" s="25">
        <v>220710903012</v>
      </c>
      <c r="C18" s="11" t="s">
        <v>22</v>
      </c>
      <c r="D18" s="26">
        <v>16.760000000000002</v>
      </c>
      <c r="E18" s="26">
        <v>4.83</v>
      </c>
      <c r="F18" s="26">
        <v>4.05</v>
      </c>
      <c r="G18" s="27">
        <f t="shared" si="0"/>
        <v>25.640000000000004</v>
      </c>
    </row>
    <row r="19" spans="1:7" ht="15.75">
      <c r="A19" s="24">
        <v>12</v>
      </c>
      <c r="B19" s="25">
        <v>220710903013</v>
      </c>
      <c r="C19" s="12" t="s">
        <v>23</v>
      </c>
      <c r="D19" s="26">
        <v>17.05</v>
      </c>
      <c r="E19" s="26">
        <v>4.83</v>
      </c>
      <c r="F19" s="26">
        <v>4.83</v>
      </c>
      <c r="G19" s="27">
        <f t="shared" si="0"/>
        <v>26.71</v>
      </c>
    </row>
    <row r="20" spans="1:7" ht="15.75">
      <c r="A20" s="24">
        <v>13</v>
      </c>
      <c r="B20" s="25">
        <v>220710903014</v>
      </c>
      <c r="C20" s="11" t="s">
        <v>24</v>
      </c>
      <c r="D20" s="26">
        <v>18.36</v>
      </c>
      <c r="E20" s="26">
        <v>6</v>
      </c>
      <c r="F20" s="26">
        <v>5.16</v>
      </c>
      <c r="G20" s="27">
        <f t="shared" si="0"/>
        <v>29.52</v>
      </c>
    </row>
    <row r="21" spans="1:7" ht="15.75">
      <c r="A21" s="24">
        <v>14</v>
      </c>
      <c r="B21" s="25">
        <v>220710903017</v>
      </c>
      <c r="C21" s="11" t="s">
        <v>25</v>
      </c>
      <c r="D21" s="118" t="s">
        <v>26</v>
      </c>
      <c r="E21" s="119"/>
      <c r="F21" s="119"/>
      <c r="G21" s="120"/>
    </row>
    <row r="22" spans="1:7" ht="15.75">
      <c r="A22" s="24">
        <v>15</v>
      </c>
      <c r="B22" s="25">
        <v>220710903018</v>
      </c>
      <c r="C22" s="11" t="s">
        <v>27</v>
      </c>
      <c r="D22" s="118" t="s">
        <v>28</v>
      </c>
      <c r="E22" s="119"/>
      <c r="F22" s="119"/>
      <c r="G22" s="120"/>
    </row>
    <row r="23" spans="1:7" ht="15.75">
      <c r="A23" s="24">
        <v>16</v>
      </c>
      <c r="B23" s="25">
        <v>220710903019</v>
      </c>
      <c r="C23" s="13" t="s">
        <v>29</v>
      </c>
      <c r="D23" s="26">
        <v>16.059999999999999</v>
      </c>
      <c r="E23" s="26">
        <v>4.66</v>
      </c>
      <c r="F23" s="26">
        <v>4.16</v>
      </c>
      <c r="G23" s="27">
        <f t="shared" ref="G23:G38" si="1">SUM(D23+E23+F23)</f>
        <v>24.88</v>
      </c>
    </row>
    <row r="24" spans="1:7" ht="15.75">
      <c r="A24" s="24">
        <v>17</v>
      </c>
      <c r="B24" s="25">
        <v>220710903020</v>
      </c>
      <c r="C24" s="11" t="s">
        <v>30</v>
      </c>
      <c r="D24" s="26">
        <v>17.600000000000001</v>
      </c>
      <c r="E24" s="26">
        <v>4.05</v>
      </c>
      <c r="F24" s="26">
        <v>4</v>
      </c>
      <c r="G24" s="27">
        <f t="shared" si="1"/>
        <v>25.650000000000002</v>
      </c>
    </row>
    <row r="25" spans="1:7" ht="15.75">
      <c r="A25" s="24">
        <v>18</v>
      </c>
      <c r="B25" s="25">
        <v>220710903021</v>
      </c>
      <c r="C25" s="11" t="s">
        <v>31</v>
      </c>
      <c r="D25" s="26">
        <v>17.329999999999998</v>
      </c>
      <c r="E25" s="26">
        <v>4.33</v>
      </c>
      <c r="F25" s="28">
        <v>3.83</v>
      </c>
      <c r="G25" s="27">
        <f t="shared" si="1"/>
        <v>25.489999999999995</v>
      </c>
    </row>
    <row r="26" spans="1:7" ht="15.75">
      <c r="A26" s="24">
        <v>19</v>
      </c>
      <c r="B26" s="25">
        <v>220710903022</v>
      </c>
      <c r="C26" s="11" t="s">
        <v>32</v>
      </c>
      <c r="D26" s="26">
        <v>18.46</v>
      </c>
      <c r="E26" s="26">
        <v>4.83</v>
      </c>
      <c r="F26" s="26">
        <v>4.66</v>
      </c>
      <c r="G26" s="27">
        <f t="shared" si="1"/>
        <v>27.95</v>
      </c>
    </row>
    <row r="27" spans="1:7" ht="15.75">
      <c r="A27" s="24">
        <v>20</v>
      </c>
      <c r="B27" s="25">
        <v>220710903024</v>
      </c>
      <c r="C27" s="11" t="s">
        <v>33</v>
      </c>
      <c r="D27" s="26">
        <v>18.5</v>
      </c>
      <c r="E27" s="26">
        <v>5.16</v>
      </c>
      <c r="F27" s="26">
        <v>5</v>
      </c>
      <c r="G27" s="27">
        <f t="shared" si="1"/>
        <v>28.66</v>
      </c>
    </row>
    <row r="28" spans="1:7" ht="15.75">
      <c r="A28" s="24">
        <v>21</v>
      </c>
      <c r="B28" s="25">
        <v>220710903025</v>
      </c>
      <c r="C28" s="11" t="s">
        <v>34</v>
      </c>
      <c r="D28" s="26">
        <v>18.600000000000001</v>
      </c>
      <c r="E28" s="26">
        <v>4.05</v>
      </c>
      <c r="F28" s="26">
        <v>4.33</v>
      </c>
      <c r="G28" s="27">
        <f t="shared" si="1"/>
        <v>26.980000000000004</v>
      </c>
    </row>
    <row r="29" spans="1:7" ht="15.75">
      <c r="A29" s="24">
        <v>22</v>
      </c>
      <c r="B29" s="25">
        <v>220710903026</v>
      </c>
      <c r="C29" s="11" t="s">
        <v>35</v>
      </c>
      <c r="D29" s="26">
        <v>17.43</v>
      </c>
      <c r="E29" s="26">
        <v>4.05</v>
      </c>
      <c r="F29" s="29">
        <v>4.05</v>
      </c>
      <c r="G29" s="27">
        <f t="shared" si="1"/>
        <v>25.53</v>
      </c>
    </row>
    <row r="30" spans="1:7" ht="15.75">
      <c r="A30" s="24">
        <v>23</v>
      </c>
      <c r="B30" s="25">
        <v>220710903027</v>
      </c>
      <c r="C30" s="11" t="s">
        <v>36</v>
      </c>
      <c r="D30" s="26">
        <v>18.829999999999998</v>
      </c>
      <c r="E30" s="26">
        <v>5.33</v>
      </c>
      <c r="F30" s="26">
        <v>4.83</v>
      </c>
      <c r="G30" s="27">
        <f t="shared" si="1"/>
        <v>28.989999999999995</v>
      </c>
    </row>
    <row r="31" spans="1:7" ht="15.75">
      <c r="A31" s="24">
        <v>24</v>
      </c>
      <c r="B31" s="25">
        <v>220710903028</v>
      </c>
      <c r="C31" s="11" t="s">
        <v>37</v>
      </c>
      <c r="D31" s="26">
        <v>19.03</v>
      </c>
      <c r="E31" s="26">
        <v>5.33</v>
      </c>
      <c r="F31" s="26">
        <v>4.66</v>
      </c>
      <c r="G31" s="27">
        <f t="shared" si="1"/>
        <v>29.02</v>
      </c>
    </row>
    <row r="32" spans="1:7" ht="15.75">
      <c r="A32" s="24">
        <v>25</v>
      </c>
      <c r="B32" s="25">
        <v>220710903029</v>
      </c>
      <c r="C32" s="30" t="s">
        <v>38</v>
      </c>
      <c r="D32" s="118" t="s">
        <v>26</v>
      </c>
      <c r="E32" s="119"/>
      <c r="F32" s="119"/>
      <c r="G32" s="120"/>
    </row>
    <row r="33" spans="1:7" ht="15.75">
      <c r="A33" s="24">
        <v>26</v>
      </c>
      <c r="B33" s="25">
        <v>220710903031</v>
      </c>
      <c r="C33" s="11" t="s">
        <v>39</v>
      </c>
      <c r="D33" s="26">
        <v>17.899999999999999</v>
      </c>
      <c r="E33" s="26">
        <v>4.83</v>
      </c>
      <c r="F33" s="26">
        <v>5</v>
      </c>
      <c r="G33" s="27">
        <f t="shared" si="1"/>
        <v>27.729999999999997</v>
      </c>
    </row>
    <row r="34" spans="1:7" ht="15.75">
      <c r="A34" s="24">
        <v>27</v>
      </c>
      <c r="B34" s="25">
        <v>220710903032</v>
      </c>
      <c r="C34" s="12" t="s">
        <v>40</v>
      </c>
      <c r="D34" s="26">
        <v>16.899999999999999</v>
      </c>
      <c r="E34" s="26">
        <v>4.66</v>
      </c>
      <c r="F34" s="26">
        <v>4.05</v>
      </c>
      <c r="G34" s="27">
        <f t="shared" si="1"/>
        <v>25.61</v>
      </c>
    </row>
    <row r="35" spans="1:7" ht="15.75">
      <c r="A35" s="24">
        <v>28</v>
      </c>
      <c r="B35" s="25">
        <v>220710903033</v>
      </c>
      <c r="C35" s="11" t="s">
        <v>41</v>
      </c>
      <c r="D35" s="26">
        <v>17.8</v>
      </c>
      <c r="E35" s="26">
        <v>5</v>
      </c>
      <c r="F35" s="26">
        <v>4.05</v>
      </c>
      <c r="G35" s="27">
        <f t="shared" si="1"/>
        <v>26.85</v>
      </c>
    </row>
    <row r="36" spans="1:7" ht="15.75">
      <c r="A36" s="24">
        <v>29</v>
      </c>
      <c r="B36" s="25">
        <v>220710903034</v>
      </c>
      <c r="C36" s="11" t="s">
        <v>42</v>
      </c>
      <c r="D36" s="26">
        <v>17.23</v>
      </c>
      <c r="E36" s="26">
        <v>4.83</v>
      </c>
      <c r="F36" s="26">
        <v>4.16</v>
      </c>
      <c r="G36" s="27">
        <f t="shared" si="1"/>
        <v>26.220000000000002</v>
      </c>
    </row>
    <row r="37" spans="1:7" ht="15.75">
      <c r="A37" s="24">
        <v>30</v>
      </c>
      <c r="B37" s="25">
        <v>220710903035</v>
      </c>
      <c r="C37" s="11" t="s">
        <v>43</v>
      </c>
      <c r="D37" s="26">
        <v>16.559999999999999</v>
      </c>
      <c r="E37" s="26">
        <v>4.66</v>
      </c>
      <c r="F37" s="26">
        <v>4.16</v>
      </c>
      <c r="G37" s="27">
        <f t="shared" si="1"/>
        <v>25.38</v>
      </c>
    </row>
    <row r="38" spans="1:7" ht="15.75">
      <c r="A38" s="24">
        <v>31</v>
      </c>
      <c r="B38" s="25">
        <v>220710903037</v>
      </c>
      <c r="C38" s="11" t="s">
        <v>44</v>
      </c>
      <c r="D38" s="26">
        <v>16.899999999999999</v>
      </c>
      <c r="E38" s="26">
        <v>4.33</v>
      </c>
      <c r="F38" s="26">
        <v>4</v>
      </c>
      <c r="G38" s="27">
        <f t="shared" si="1"/>
        <v>25.229999999999997</v>
      </c>
    </row>
    <row r="39" spans="1:7" ht="15.75">
      <c r="A39" s="24">
        <v>32</v>
      </c>
      <c r="B39" s="25">
        <v>220710903038</v>
      </c>
      <c r="C39" s="11" t="s">
        <v>45</v>
      </c>
      <c r="D39" s="118" t="s">
        <v>28</v>
      </c>
      <c r="E39" s="119"/>
      <c r="F39" s="119"/>
      <c r="G39" s="120"/>
    </row>
    <row r="40" spans="1:7" ht="15.75">
      <c r="A40" s="24">
        <v>33</v>
      </c>
      <c r="B40" s="25">
        <v>220710903039</v>
      </c>
      <c r="C40" s="11" t="s">
        <v>46</v>
      </c>
      <c r="D40" s="118" t="s">
        <v>28</v>
      </c>
      <c r="E40" s="119"/>
      <c r="F40" s="119"/>
      <c r="G40" s="120"/>
    </row>
    <row r="41" spans="1:7" ht="30">
      <c r="A41" s="24">
        <v>34</v>
      </c>
      <c r="B41" s="25">
        <v>220710903040</v>
      </c>
      <c r="C41" s="17" t="s">
        <v>47</v>
      </c>
      <c r="D41" s="31">
        <v>16.059999999999999</v>
      </c>
      <c r="E41" s="31">
        <v>4.16</v>
      </c>
      <c r="F41" s="32">
        <v>4</v>
      </c>
      <c r="G41" s="27">
        <f t="shared" ref="G41:G45" si="2">SUM(D41+E41+F41)</f>
        <v>24.22</v>
      </c>
    </row>
    <row r="42" spans="1:7" ht="31.5" customHeight="1">
      <c r="A42" s="24">
        <v>35</v>
      </c>
      <c r="B42" s="25">
        <v>220710903041</v>
      </c>
      <c r="C42" s="19" t="s">
        <v>48</v>
      </c>
      <c r="D42" s="31">
        <v>16.46</v>
      </c>
      <c r="E42" s="31">
        <v>4.16</v>
      </c>
      <c r="F42" s="26">
        <v>4.16</v>
      </c>
      <c r="G42" s="27">
        <f t="shared" si="2"/>
        <v>24.78</v>
      </c>
    </row>
    <row r="43" spans="1:7" ht="15.75">
      <c r="A43" s="24">
        <v>36</v>
      </c>
      <c r="B43" s="25">
        <v>220710903042</v>
      </c>
      <c r="C43" s="11" t="s">
        <v>49</v>
      </c>
      <c r="D43" s="26">
        <v>17.600000000000001</v>
      </c>
      <c r="E43" s="26">
        <v>4.83</v>
      </c>
      <c r="F43" s="26">
        <v>5.16</v>
      </c>
      <c r="G43" s="27">
        <f t="shared" si="2"/>
        <v>27.59</v>
      </c>
    </row>
    <row r="44" spans="1:7" ht="15.75">
      <c r="A44" s="24">
        <v>37</v>
      </c>
      <c r="B44" s="25">
        <v>220710903043</v>
      </c>
      <c r="C44" s="11" t="s">
        <v>50</v>
      </c>
      <c r="D44" s="26">
        <v>16.399999999999999</v>
      </c>
      <c r="E44" s="26">
        <v>5.66</v>
      </c>
      <c r="F44" s="26">
        <v>5.16</v>
      </c>
      <c r="G44" s="27">
        <f t="shared" si="2"/>
        <v>27.22</v>
      </c>
    </row>
    <row r="45" spans="1:7" ht="15.75">
      <c r="A45" s="24">
        <v>38</v>
      </c>
      <c r="B45" s="25">
        <v>220710903044</v>
      </c>
      <c r="C45" s="20" t="s">
        <v>51</v>
      </c>
      <c r="D45" s="26">
        <v>15.63</v>
      </c>
      <c r="E45" s="26">
        <v>4.33</v>
      </c>
      <c r="F45" s="26">
        <v>4</v>
      </c>
      <c r="G45" s="27">
        <f t="shared" si="2"/>
        <v>23.96</v>
      </c>
    </row>
    <row r="46" spans="1:7">
      <c r="A46" s="34"/>
      <c r="B46" s="34"/>
      <c r="F46" s="35"/>
    </row>
    <row r="47" spans="1:7">
      <c r="A47" s="34"/>
      <c r="B47" s="34"/>
      <c r="G47" s="36"/>
    </row>
    <row r="48" spans="1:7">
      <c r="E48" t="s">
        <v>52</v>
      </c>
      <c r="F48" s="36"/>
    </row>
  </sheetData>
  <mergeCells count="11">
    <mergeCell ref="A1:G1"/>
    <mergeCell ref="A4:F4"/>
    <mergeCell ref="A5:A7"/>
    <mergeCell ref="B5:B7"/>
    <mergeCell ref="C5:C7"/>
    <mergeCell ref="D5:G5"/>
    <mergeCell ref="D21:G21"/>
    <mergeCell ref="D22:G22"/>
    <mergeCell ref="D32:G32"/>
    <mergeCell ref="D39:G39"/>
    <mergeCell ref="D40:G40"/>
  </mergeCells>
  <pageMargins left="0.7" right="0.7" top="0.75" bottom="0.75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8"/>
  <sheetViews>
    <sheetView workbookViewId="0">
      <selection activeCell="K8" sqref="K8"/>
    </sheetView>
  </sheetViews>
  <sheetFormatPr defaultRowHeight="15"/>
  <cols>
    <col min="2" max="2" width="23.5703125" customWidth="1"/>
    <col min="3" max="3" width="21.7109375" customWidth="1"/>
  </cols>
  <sheetData>
    <row r="1" spans="1:7">
      <c r="A1" s="144" t="s">
        <v>0</v>
      </c>
      <c r="B1" s="144"/>
      <c r="C1" s="144"/>
      <c r="D1" s="144"/>
      <c r="E1" s="144"/>
      <c r="F1" s="144"/>
      <c r="G1" s="144"/>
    </row>
    <row r="2" spans="1:7" ht="15.75">
      <c r="A2" s="1" t="s">
        <v>1</v>
      </c>
      <c r="B2" s="1"/>
      <c r="C2" s="2"/>
      <c r="D2" s="2"/>
      <c r="E2" s="2"/>
      <c r="F2" s="2"/>
      <c r="G2" s="2"/>
    </row>
    <row r="3" spans="1:7" ht="15.75">
      <c r="A3" s="1" t="s">
        <v>2</v>
      </c>
      <c r="B3" s="1"/>
      <c r="C3" s="2"/>
      <c r="D3" s="2"/>
      <c r="E3" s="2"/>
      <c r="F3" s="2"/>
      <c r="G3" s="2"/>
    </row>
    <row r="4" spans="1:7" ht="15.75">
      <c r="A4" s="1" t="s">
        <v>3</v>
      </c>
      <c r="B4" s="1"/>
      <c r="C4" s="2"/>
      <c r="D4" s="2"/>
      <c r="E4" s="2"/>
      <c r="F4" s="2"/>
      <c r="G4" s="2"/>
    </row>
    <row r="5" spans="1:7" ht="15.75">
      <c r="A5" s="145" t="s">
        <v>4</v>
      </c>
      <c r="B5" s="126" t="s">
        <v>5</v>
      </c>
      <c r="C5" s="126" t="s">
        <v>6</v>
      </c>
      <c r="D5" s="129" t="s">
        <v>7</v>
      </c>
      <c r="E5" s="130"/>
      <c r="F5" s="130"/>
      <c r="G5" s="131"/>
    </row>
    <row r="6" spans="1:7" ht="78.75">
      <c r="A6" s="145"/>
      <c r="B6" s="127"/>
      <c r="C6" s="127"/>
      <c r="D6" s="3" t="s">
        <v>8</v>
      </c>
      <c r="E6" s="3" t="s">
        <v>9</v>
      </c>
      <c r="F6" s="4" t="s">
        <v>10</v>
      </c>
      <c r="G6" s="4" t="s">
        <v>11</v>
      </c>
    </row>
    <row r="7" spans="1:7" ht="15.75">
      <c r="A7" s="145"/>
      <c r="B7" s="128"/>
      <c r="C7" s="128"/>
      <c r="D7" s="5">
        <v>15</v>
      </c>
      <c r="E7" s="5">
        <v>5</v>
      </c>
      <c r="F7" s="5">
        <v>5</v>
      </c>
      <c r="G7" s="5">
        <v>25</v>
      </c>
    </row>
    <row r="8" spans="1:7" ht="15.75">
      <c r="A8" s="6">
        <v>1</v>
      </c>
      <c r="B8" s="7">
        <v>220710903002</v>
      </c>
      <c r="C8" s="8" t="s">
        <v>12</v>
      </c>
      <c r="D8" s="9">
        <v>13</v>
      </c>
      <c r="E8" s="9">
        <v>4</v>
      </c>
      <c r="F8" s="9">
        <v>5</v>
      </c>
      <c r="G8" s="9">
        <f>SUM(D8,E8,F8)</f>
        <v>22</v>
      </c>
    </row>
    <row r="9" spans="1:7" ht="15.75">
      <c r="A9" s="6">
        <v>2</v>
      </c>
      <c r="B9" s="7">
        <v>220710903003</v>
      </c>
      <c r="C9" s="8" t="s">
        <v>13</v>
      </c>
      <c r="D9" s="9">
        <v>13</v>
      </c>
      <c r="E9" s="9">
        <v>4</v>
      </c>
      <c r="F9" s="9">
        <v>5</v>
      </c>
      <c r="G9" s="9">
        <f t="shared" ref="G9:G45" si="0">SUM(D9,E9,F9)</f>
        <v>22</v>
      </c>
    </row>
    <row r="10" spans="1:7" ht="15.75">
      <c r="A10" s="6">
        <v>3</v>
      </c>
      <c r="B10" s="7">
        <v>220710903004</v>
      </c>
      <c r="C10" s="8" t="s">
        <v>14</v>
      </c>
      <c r="D10" s="9">
        <v>13</v>
      </c>
      <c r="E10" s="9">
        <v>4</v>
      </c>
      <c r="F10" s="9">
        <v>5</v>
      </c>
      <c r="G10" s="9">
        <f t="shared" si="0"/>
        <v>22</v>
      </c>
    </row>
    <row r="11" spans="1:7" ht="15.75">
      <c r="A11" s="6">
        <v>4</v>
      </c>
      <c r="B11" s="7">
        <v>220710903005</v>
      </c>
      <c r="C11" s="10" t="s">
        <v>15</v>
      </c>
      <c r="D11" s="9">
        <v>14</v>
      </c>
      <c r="E11" s="9">
        <v>5</v>
      </c>
      <c r="F11" s="9">
        <v>5</v>
      </c>
      <c r="G11" s="9">
        <f t="shared" si="0"/>
        <v>24</v>
      </c>
    </row>
    <row r="12" spans="1:7" ht="15.75">
      <c r="A12" s="6">
        <v>5</v>
      </c>
      <c r="B12" s="7">
        <v>220710903006</v>
      </c>
      <c r="C12" s="11" t="s">
        <v>16</v>
      </c>
      <c r="D12" s="9">
        <v>14</v>
      </c>
      <c r="E12" s="9">
        <v>5</v>
      </c>
      <c r="F12" s="9">
        <v>5</v>
      </c>
      <c r="G12" s="9">
        <f t="shared" si="0"/>
        <v>24</v>
      </c>
    </row>
    <row r="13" spans="1:7" ht="15.75">
      <c r="A13" s="6">
        <v>6</v>
      </c>
      <c r="B13" s="7">
        <v>220710903007</v>
      </c>
      <c r="C13" s="11" t="s">
        <v>17</v>
      </c>
      <c r="D13" s="9">
        <v>14</v>
      </c>
      <c r="E13" s="9">
        <v>5</v>
      </c>
      <c r="F13" s="9">
        <v>5</v>
      </c>
      <c r="G13" s="9">
        <f t="shared" si="0"/>
        <v>24</v>
      </c>
    </row>
    <row r="14" spans="1:7" ht="15.75">
      <c r="A14" s="6">
        <v>7</v>
      </c>
      <c r="B14" s="7">
        <v>220710903008</v>
      </c>
      <c r="C14" s="11" t="s">
        <v>18</v>
      </c>
      <c r="D14" s="9">
        <v>14</v>
      </c>
      <c r="E14" s="9">
        <v>5</v>
      </c>
      <c r="F14" s="9">
        <v>5</v>
      </c>
      <c r="G14" s="9">
        <f t="shared" si="0"/>
        <v>24</v>
      </c>
    </row>
    <row r="15" spans="1:7" ht="15.75">
      <c r="A15" s="6">
        <v>8</v>
      </c>
      <c r="B15" s="7">
        <v>220710903009</v>
      </c>
      <c r="C15" s="11" t="s">
        <v>19</v>
      </c>
      <c r="D15" s="9">
        <v>14</v>
      </c>
      <c r="E15" s="9">
        <v>4</v>
      </c>
      <c r="F15" s="9">
        <v>5</v>
      </c>
      <c r="G15" s="9">
        <f t="shared" si="0"/>
        <v>23</v>
      </c>
    </row>
    <row r="16" spans="1:7" ht="15.75">
      <c r="A16" s="6">
        <v>9</v>
      </c>
      <c r="B16" s="7">
        <v>220710903010</v>
      </c>
      <c r="C16" s="11" t="s">
        <v>20</v>
      </c>
      <c r="D16" s="9">
        <v>14</v>
      </c>
      <c r="E16" s="9">
        <v>5</v>
      </c>
      <c r="F16" s="9">
        <v>5</v>
      </c>
      <c r="G16" s="9">
        <f t="shared" si="0"/>
        <v>24</v>
      </c>
    </row>
    <row r="17" spans="1:7" ht="15.75">
      <c r="A17" s="6">
        <v>10</v>
      </c>
      <c r="B17" s="7">
        <v>220710903011</v>
      </c>
      <c r="C17" s="11" t="s">
        <v>21</v>
      </c>
      <c r="D17" s="9">
        <v>13</v>
      </c>
      <c r="E17" s="9">
        <v>4</v>
      </c>
      <c r="F17" s="9">
        <v>5</v>
      </c>
      <c r="G17" s="9">
        <f t="shared" si="0"/>
        <v>22</v>
      </c>
    </row>
    <row r="18" spans="1:7" ht="15.75">
      <c r="A18" s="6">
        <v>11</v>
      </c>
      <c r="B18" s="7">
        <v>220710903012</v>
      </c>
      <c r="C18" s="11" t="s">
        <v>22</v>
      </c>
      <c r="D18" s="9">
        <v>13</v>
      </c>
      <c r="E18" s="9">
        <v>4</v>
      </c>
      <c r="F18" s="9">
        <v>5</v>
      </c>
      <c r="G18" s="9">
        <f t="shared" si="0"/>
        <v>22</v>
      </c>
    </row>
    <row r="19" spans="1:7" ht="15.75">
      <c r="A19" s="6">
        <v>12</v>
      </c>
      <c r="B19" s="7">
        <v>220710903013</v>
      </c>
      <c r="C19" s="12" t="s">
        <v>23</v>
      </c>
      <c r="D19" s="9">
        <v>14</v>
      </c>
      <c r="E19" s="9">
        <v>5</v>
      </c>
      <c r="F19" s="9">
        <v>5</v>
      </c>
      <c r="G19" s="9">
        <f t="shared" si="0"/>
        <v>24</v>
      </c>
    </row>
    <row r="20" spans="1:7" ht="15.75">
      <c r="A20" s="6">
        <v>13</v>
      </c>
      <c r="B20" s="7">
        <v>220710903014</v>
      </c>
      <c r="C20" s="11" t="s">
        <v>24</v>
      </c>
      <c r="D20" s="9">
        <v>14</v>
      </c>
      <c r="E20" s="9">
        <v>5</v>
      </c>
      <c r="F20" s="9">
        <v>5</v>
      </c>
      <c r="G20" s="9">
        <f t="shared" si="0"/>
        <v>24</v>
      </c>
    </row>
    <row r="21" spans="1:7" ht="15.75">
      <c r="A21" s="6">
        <v>14</v>
      </c>
      <c r="B21" s="7">
        <v>220710903017</v>
      </c>
      <c r="C21" s="11" t="s">
        <v>25</v>
      </c>
      <c r="D21" s="143" t="s">
        <v>26</v>
      </c>
      <c r="E21" s="137"/>
      <c r="F21" s="137"/>
      <c r="G21" s="138"/>
    </row>
    <row r="22" spans="1:7" ht="15.75">
      <c r="A22" s="6">
        <v>15</v>
      </c>
      <c r="B22" s="7">
        <v>220710903018</v>
      </c>
      <c r="C22" s="11" t="s">
        <v>27</v>
      </c>
      <c r="D22" s="136" t="s">
        <v>28</v>
      </c>
      <c r="E22" s="137"/>
      <c r="F22" s="137"/>
      <c r="G22" s="138"/>
    </row>
    <row r="23" spans="1:7" ht="15.75">
      <c r="A23" s="6">
        <v>16</v>
      </c>
      <c r="B23" s="7">
        <v>220710903019</v>
      </c>
      <c r="C23" s="13" t="s">
        <v>29</v>
      </c>
      <c r="D23" s="9">
        <v>14</v>
      </c>
      <c r="E23" s="9">
        <v>4</v>
      </c>
      <c r="F23" s="9">
        <v>5</v>
      </c>
      <c r="G23" s="9">
        <f t="shared" si="0"/>
        <v>23</v>
      </c>
    </row>
    <row r="24" spans="1:7" ht="15.75">
      <c r="A24" s="6">
        <v>17</v>
      </c>
      <c r="B24" s="7">
        <v>220710903020</v>
      </c>
      <c r="C24" s="11" t="s">
        <v>30</v>
      </c>
      <c r="D24" s="9">
        <v>13</v>
      </c>
      <c r="E24" s="9">
        <v>4</v>
      </c>
      <c r="F24" s="9">
        <v>4</v>
      </c>
      <c r="G24" s="9">
        <f t="shared" si="0"/>
        <v>21</v>
      </c>
    </row>
    <row r="25" spans="1:7" ht="15.75">
      <c r="A25" s="6">
        <v>18</v>
      </c>
      <c r="B25" s="7">
        <v>220710903021</v>
      </c>
      <c r="C25" s="11" t="s">
        <v>31</v>
      </c>
      <c r="D25" s="9">
        <v>13</v>
      </c>
      <c r="E25" s="9">
        <v>4</v>
      </c>
      <c r="F25" s="9">
        <v>5</v>
      </c>
      <c r="G25" s="9">
        <f t="shared" si="0"/>
        <v>22</v>
      </c>
    </row>
    <row r="26" spans="1:7" ht="15.75">
      <c r="A26" s="6">
        <v>19</v>
      </c>
      <c r="B26" s="7">
        <v>220710903022</v>
      </c>
      <c r="C26" s="11" t="s">
        <v>32</v>
      </c>
      <c r="D26" s="9">
        <v>14</v>
      </c>
      <c r="E26" s="9">
        <v>5</v>
      </c>
      <c r="F26" s="9">
        <v>5</v>
      </c>
      <c r="G26" s="9">
        <f t="shared" si="0"/>
        <v>24</v>
      </c>
    </row>
    <row r="27" spans="1:7" ht="15.75">
      <c r="A27" s="6">
        <v>20</v>
      </c>
      <c r="B27" s="7">
        <v>220710903024</v>
      </c>
      <c r="C27" s="11" t="s">
        <v>33</v>
      </c>
      <c r="D27" s="9">
        <v>14</v>
      </c>
      <c r="E27" s="9">
        <v>5</v>
      </c>
      <c r="F27" s="9">
        <v>5</v>
      </c>
      <c r="G27" s="9">
        <f t="shared" si="0"/>
        <v>24</v>
      </c>
    </row>
    <row r="28" spans="1:7" ht="15.75">
      <c r="A28" s="6">
        <v>21</v>
      </c>
      <c r="B28" s="7">
        <v>220710903025</v>
      </c>
      <c r="C28" s="11" t="s">
        <v>34</v>
      </c>
      <c r="D28" s="9">
        <v>14</v>
      </c>
      <c r="E28" s="9">
        <v>5</v>
      </c>
      <c r="F28" s="9">
        <v>5</v>
      </c>
      <c r="G28" s="9">
        <f t="shared" si="0"/>
        <v>24</v>
      </c>
    </row>
    <row r="29" spans="1:7" ht="15.75">
      <c r="A29" s="6">
        <v>22</v>
      </c>
      <c r="B29" s="7">
        <v>220710903026</v>
      </c>
      <c r="C29" s="11" t="s">
        <v>35</v>
      </c>
      <c r="D29" s="9">
        <v>14</v>
      </c>
      <c r="E29" s="9">
        <v>5</v>
      </c>
      <c r="F29" s="9">
        <v>5</v>
      </c>
      <c r="G29" s="9">
        <f t="shared" si="0"/>
        <v>24</v>
      </c>
    </row>
    <row r="30" spans="1:7" ht="15.75">
      <c r="A30" s="6">
        <v>23</v>
      </c>
      <c r="B30" s="7">
        <v>220710903027</v>
      </c>
      <c r="C30" s="11" t="s">
        <v>36</v>
      </c>
      <c r="D30" s="9">
        <v>14</v>
      </c>
      <c r="E30" s="9">
        <v>5</v>
      </c>
      <c r="F30" s="9">
        <v>5</v>
      </c>
      <c r="G30" s="9">
        <f t="shared" si="0"/>
        <v>24</v>
      </c>
    </row>
    <row r="31" spans="1:7" ht="15.75">
      <c r="A31" s="6">
        <v>24</v>
      </c>
      <c r="B31" s="7">
        <v>220710903028</v>
      </c>
      <c r="C31" s="11" t="s">
        <v>37</v>
      </c>
      <c r="D31" s="9">
        <v>14</v>
      </c>
      <c r="E31" s="9">
        <v>5</v>
      </c>
      <c r="F31" s="9">
        <v>5</v>
      </c>
      <c r="G31" s="9">
        <f t="shared" si="0"/>
        <v>24</v>
      </c>
    </row>
    <row r="32" spans="1:7" ht="30">
      <c r="A32" s="14">
        <v>25</v>
      </c>
      <c r="B32" s="15">
        <v>220710903029</v>
      </c>
      <c r="C32" s="16" t="s">
        <v>38</v>
      </c>
      <c r="D32" s="139" t="s">
        <v>26</v>
      </c>
      <c r="E32" s="140"/>
      <c r="F32" s="140"/>
      <c r="G32" s="141"/>
    </row>
    <row r="33" spans="1:7" ht="15.75">
      <c r="A33" s="6">
        <v>26</v>
      </c>
      <c r="B33" s="7">
        <v>220710903031</v>
      </c>
      <c r="C33" s="11" t="s">
        <v>39</v>
      </c>
      <c r="D33" s="9">
        <v>14</v>
      </c>
      <c r="E33" s="9">
        <v>5</v>
      </c>
      <c r="F33" s="9">
        <v>5</v>
      </c>
      <c r="G33" s="9">
        <f t="shared" si="0"/>
        <v>24</v>
      </c>
    </row>
    <row r="34" spans="1:7" ht="15.75">
      <c r="A34" s="6">
        <v>27</v>
      </c>
      <c r="B34" s="7">
        <v>220710903032</v>
      </c>
      <c r="C34" s="12" t="s">
        <v>40</v>
      </c>
      <c r="D34" s="9">
        <v>13</v>
      </c>
      <c r="E34" s="9">
        <v>4</v>
      </c>
      <c r="F34" s="9">
        <v>5</v>
      </c>
      <c r="G34" s="9">
        <f t="shared" si="0"/>
        <v>22</v>
      </c>
    </row>
    <row r="35" spans="1:7" ht="15.75">
      <c r="A35" s="6">
        <v>28</v>
      </c>
      <c r="B35" s="7">
        <v>220710903033</v>
      </c>
      <c r="C35" s="11" t="s">
        <v>41</v>
      </c>
      <c r="D35" s="9">
        <v>14</v>
      </c>
      <c r="E35" s="9">
        <v>5</v>
      </c>
      <c r="F35" s="9">
        <v>5</v>
      </c>
      <c r="G35" s="9">
        <f t="shared" si="0"/>
        <v>24</v>
      </c>
    </row>
    <row r="36" spans="1:7" ht="15.75">
      <c r="A36" s="6">
        <v>29</v>
      </c>
      <c r="B36" s="7">
        <v>220710903034</v>
      </c>
      <c r="C36" s="11" t="s">
        <v>42</v>
      </c>
      <c r="D36" s="9">
        <v>14</v>
      </c>
      <c r="E36" s="9">
        <v>5</v>
      </c>
      <c r="F36" s="9">
        <v>5</v>
      </c>
      <c r="G36" s="9">
        <f t="shared" si="0"/>
        <v>24</v>
      </c>
    </row>
    <row r="37" spans="1:7" ht="15.75">
      <c r="A37" s="6">
        <v>30</v>
      </c>
      <c r="B37" s="7">
        <v>220710903035</v>
      </c>
      <c r="C37" s="11" t="s">
        <v>43</v>
      </c>
      <c r="D37" s="9">
        <v>14</v>
      </c>
      <c r="E37" s="9">
        <v>4</v>
      </c>
      <c r="F37" s="9">
        <v>4</v>
      </c>
      <c r="G37" s="9">
        <f t="shared" si="0"/>
        <v>22</v>
      </c>
    </row>
    <row r="38" spans="1:7" ht="15.75">
      <c r="A38" s="6">
        <v>31</v>
      </c>
      <c r="B38" s="7">
        <v>220710903037</v>
      </c>
      <c r="C38" s="11" t="s">
        <v>44</v>
      </c>
      <c r="D38" s="9">
        <v>13</v>
      </c>
      <c r="E38" s="9">
        <v>5</v>
      </c>
      <c r="F38" s="9">
        <v>5</v>
      </c>
      <c r="G38" s="9">
        <f t="shared" si="0"/>
        <v>23</v>
      </c>
    </row>
    <row r="39" spans="1:7" ht="15.75">
      <c r="A39" s="6">
        <v>32</v>
      </c>
      <c r="B39" s="7">
        <v>220710903038</v>
      </c>
      <c r="C39" s="11" t="s">
        <v>45</v>
      </c>
      <c r="D39" s="136" t="s">
        <v>28</v>
      </c>
      <c r="E39" s="137"/>
      <c r="F39" s="137"/>
      <c r="G39" s="138"/>
    </row>
    <row r="40" spans="1:7" ht="15.75">
      <c r="A40" s="6">
        <v>33</v>
      </c>
      <c r="B40" s="7">
        <v>220710903039</v>
      </c>
      <c r="C40" s="11" t="s">
        <v>46</v>
      </c>
      <c r="D40" s="136" t="s">
        <v>28</v>
      </c>
      <c r="E40" s="137"/>
      <c r="F40" s="137"/>
      <c r="G40" s="138"/>
    </row>
    <row r="41" spans="1:7" ht="30">
      <c r="A41" s="6">
        <v>34</v>
      </c>
      <c r="B41" s="15">
        <v>220710903040</v>
      </c>
      <c r="C41" s="17" t="s">
        <v>47</v>
      </c>
      <c r="D41" s="18">
        <v>14</v>
      </c>
      <c r="E41" s="18">
        <v>4</v>
      </c>
      <c r="F41" s="18">
        <v>5</v>
      </c>
      <c r="G41" s="18">
        <f t="shared" si="0"/>
        <v>23</v>
      </c>
    </row>
    <row r="42" spans="1:7" ht="30">
      <c r="A42" s="6">
        <v>35</v>
      </c>
      <c r="B42" s="15">
        <v>220710903041</v>
      </c>
      <c r="C42" s="19" t="s">
        <v>48</v>
      </c>
      <c r="D42" s="18">
        <v>14</v>
      </c>
      <c r="E42" s="18">
        <v>4</v>
      </c>
      <c r="F42" s="18">
        <v>5</v>
      </c>
      <c r="G42" s="18">
        <f t="shared" si="0"/>
        <v>23</v>
      </c>
    </row>
    <row r="43" spans="1:7" ht="15.75">
      <c r="A43" s="6">
        <v>36</v>
      </c>
      <c r="B43" s="7">
        <v>220710903042</v>
      </c>
      <c r="C43" s="11" t="s">
        <v>49</v>
      </c>
      <c r="D43" s="9">
        <v>14</v>
      </c>
      <c r="E43" s="9">
        <v>5</v>
      </c>
      <c r="F43" s="9">
        <v>5</v>
      </c>
      <c r="G43" s="9">
        <f t="shared" si="0"/>
        <v>24</v>
      </c>
    </row>
    <row r="44" spans="1:7" ht="15.75">
      <c r="A44" s="6">
        <v>37</v>
      </c>
      <c r="B44" s="7">
        <v>220710903043</v>
      </c>
      <c r="C44" s="11" t="s">
        <v>50</v>
      </c>
      <c r="D44" s="9">
        <v>14</v>
      </c>
      <c r="E44" s="9">
        <v>5</v>
      </c>
      <c r="F44" s="9">
        <v>5</v>
      </c>
      <c r="G44" s="9">
        <f t="shared" si="0"/>
        <v>24</v>
      </c>
    </row>
    <row r="45" spans="1:7" ht="15.75">
      <c r="A45" s="6">
        <v>38</v>
      </c>
      <c r="B45" s="7">
        <v>220710903044</v>
      </c>
      <c r="C45" s="20" t="s">
        <v>51</v>
      </c>
      <c r="D45" s="9">
        <v>13</v>
      </c>
      <c r="E45" s="9">
        <v>4</v>
      </c>
      <c r="F45" s="9">
        <v>5</v>
      </c>
      <c r="G45" s="9">
        <f t="shared" si="0"/>
        <v>22</v>
      </c>
    </row>
    <row r="46" spans="1:7" ht="15.75">
      <c r="A46" s="21"/>
      <c r="B46" s="21"/>
      <c r="C46" s="2"/>
      <c r="D46" s="2"/>
      <c r="E46" s="2"/>
      <c r="F46" s="2"/>
      <c r="G46" s="2"/>
    </row>
    <row r="47" spans="1:7" ht="15.75">
      <c r="A47" s="21"/>
      <c r="B47" s="21"/>
      <c r="C47" s="2"/>
      <c r="D47" s="2"/>
    </row>
    <row r="48" spans="1:7" ht="15.75">
      <c r="A48" s="21"/>
      <c r="B48" s="21"/>
      <c r="C48" s="2"/>
      <c r="D48" s="2"/>
      <c r="E48" s="142" t="s">
        <v>52</v>
      </c>
      <c r="F48" s="142"/>
      <c r="G48" s="142"/>
    </row>
  </sheetData>
  <mergeCells count="11">
    <mergeCell ref="D21:G21"/>
    <mergeCell ref="A1:G1"/>
    <mergeCell ref="A5:A7"/>
    <mergeCell ref="B5:B7"/>
    <mergeCell ref="C5:C7"/>
    <mergeCell ref="D5:G5"/>
    <mergeCell ref="D22:G22"/>
    <mergeCell ref="D32:G32"/>
    <mergeCell ref="D39:G39"/>
    <mergeCell ref="D40:G40"/>
    <mergeCell ref="E48:G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workbookViewId="0">
      <selection activeCell="I36" sqref="I36"/>
    </sheetView>
  </sheetViews>
  <sheetFormatPr defaultRowHeight="15"/>
  <cols>
    <col min="2" max="2" width="18.85546875" customWidth="1"/>
    <col min="3" max="3" width="19.28515625" customWidth="1"/>
    <col min="5" max="5" width="13" customWidth="1"/>
    <col min="6" max="6" width="12.140625" customWidth="1"/>
    <col min="7" max="7" width="19.85546875" customWidth="1"/>
  </cols>
  <sheetData>
    <row r="1" spans="1:7">
      <c r="A1" s="111" t="s">
        <v>53</v>
      </c>
      <c r="B1" s="111"/>
      <c r="C1" s="111"/>
      <c r="D1" s="111"/>
      <c r="E1" s="111"/>
      <c r="F1" s="111"/>
      <c r="G1" s="111"/>
    </row>
    <row r="2" spans="1:7">
      <c r="A2" s="22" t="s">
        <v>54</v>
      </c>
      <c r="B2" s="22"/>
    </row>
    <row r="3" spans="1:7">
      <c r="A3" s="22" t="s">
        <v>55</v>
      </c>
      <c r="B3" s="22"/>
    </row>
    <row r="4" spans="1:7">
      <c r="A4" s="22" t="s">
        <v>87</v>
      </c>
      <c r="B4" s="22"/>
    </row>
    <row r="5" spans="1:7">
      <c r="A5" s="112" t="s">
        <v>4</v>
      </c>
      <c r="B5" s="112" t="s">
        <v>5</v>
      </c>
      <c r="C5" s="112" t="s">
        <v>6</v>
      </c>
      <c r="D5" s="115" t="s">
        <v>57</v>
      </c>
      <c r="E5" s="116"/>
      <c r="F5" s="116"/>
      <c r="G5" s="117"/>
    </row>
    <row r="6" spans="1:7">
      <c r="A6" s="113"/>
      <c r="B6" s="113"/>
      <c r="C6" s="113"/>
      <c r="D6" s="23" t="s">
        <v>58</v>
      </c>
      <c r="E6" s="23" t="s">
        <v>59</v>
      </c>
      <c r="F6" s="23" t="s">
        <v>10</v>
      </c>
      <c r="G6" s="23" t="s">
        <v>60</v>
      </c>
    </row>
    <row r="7" spans="1:7">
      <c r="A7" s="114"/>
      <c r="B7" s="114"/>
      <c r="C7" s="114"/>
      <c r="D7" s="23">
        <v>8</v>
      </c>
      <c r="E7" s="23">
        <v>8</v>
      </c>
      <c r="F7" s="23">
        <v>8</v>
      </c>
      <c r="G7" s="23">
        <v>24</v>
      </c>
    </row>
    <row r="8" spans="1:7" ht="15.75">
      <c r="A8" s="24">
        <v>1</v>
      </c>
      <c r="B8" s="25">
        <v>220710903002</v>
      </c>
      <c r="C8" s="8" t="s">
        <v>12</v>
      </c>
      <c r="D8" s="26">
        <v>4.5</v>
      </c>
      <c r="E8" s="26">
        <v>6.5</v>
      </c>
      <c r="F8" s="26">
        <v>6.4</v>
      </c>
      <c r="G8" s="27">
        <f>SUM(D8+E8+F8)</f>
        <v>17.399999999999999</v>
      </c>
    </row>
    <row r="9" spans="1:7" ht="15.75">
      <c r="A9" s="24">
        <v>2</v>
      </c>
      <c r="B9" s="25">
        <v>220710903003</v>
      </c>
      <c r="C9" s="8" t="s">
        <v>13</v>
      </c>
      <c r="D9" s="26">
        <v>4.9000000000000004</v>
      </c>
      <c r="E9" s="26">
        <v>7</v>
      </c>
      <c r="F9" s="26">
        <v>7.1</v>
      </c>
      <c r="G9" s="27">
        <f t="shared" ref="G9:G20" si="0">SUM(D9+E9+F9)</f>
        <v>19</v>
      </c>
    </row>
    <row r="10" spans="1:7" ht="15.75">
      <c r="A10" s="24">
        <v>3</v>
      </c>
      <c r="B10" s="25">
        <v>220710903004</v>
      </c>
      <c r="C10" s="8" t="s">
        <v>14</v>
      </c>
      <c r="D10" s="26">
        <v>4.4000000000000004</v>
      </c>
      <c r="E10" s="26">
        <v>6.5</v>
      </c>
      <c r="F10" s="26">
        <v>6.1</v>
      </c>
      <c r="G10" s="27">
        <f t="shared" si="0"/>
        <v>17</v>
      </c>
    </row>
    <row r="11" spans="1:7" ht="15.75">
      <c r="A11" s="24">
        <v>4</v>
      </c>
      <c r="B11" s="25">
        <v>220710903005</v>
      </c>
      <c r="C11" s="10" t="s">
        <v>15</v>
      </c>
      <c r="D11" s="26">
        <v>7.1</v>
      </c>
      <c r="E11" s="26">
        <v>7.5</v>
      </c>
      <c r="F11" s="26">
        <v>6.7</v>
      </c>
      <c r="G11" s="27">
        <f t="shared" si="0"/>
        <v>21.3</v>
      </c>
    </row>
    <row r="12" spans="1:7" ht="15.75">
      <c r="A12" s="24">
        <v>5</v>
      </c>
      <c r="B12" s="25">
        <v>220710903006</v>
      </c>
      <c r="C12" s="11" t="s">
        <v>16</v>
      </c>
      <c r="D12" s="26">
        <v>3.6</v>
      </c>
      <c r="E12" s="26">
        <v>7</v>
      </c>
      <c r="F12" s="26">
        <v>6.7</v>
      </c>
      <c r="G12" s="27">
        <f t="shared" si="0"/>
        <v>17.3</v>
      </c>
    </row>
    <row r="13" spans="1:7" ht="15.75">
      <c r="A13" s="24">
        <v>6</v>
      </c>
      <c r="B13" s="25">
        <v>220710903007</v>
      </c>
      <c r="C13" s="11" t="s">
        <v>17</v>
      </c>
      <c r="D13" s="26">
        <v>2.9</v>
      </c>
      <c r="E13" s="26">
        <v>7</v>
      </c>
      <c r="F13" s="26">
        <v>7</v>
      </c>
      <c r="G13" s="27">
        <f t="shared" si="0"/>
        <v>16.899999999999999</v>
      </c>
    </row>
    <row r="14" spans="1:7" ht="15.75">
      <c r="A14" s="24">
        <v>7</v>
      </c>
      <c r="B14" s="25">
        <v>220710903008</v>
      </c>
      <c r="C14" s="11" t="s">
        <v>18</v>
      </c>
      <c r="D14" s="26">
        <v>3.5</v>
      </c>
      <c r="E14" s="26">
        <v>7</v>
      </c>
      <c r="F14" s="26">
        <v>6.4</v>
      </c>
      <c r="G14" s="27">
        <f t="shared" si="0"/>
        <v>16.899999999999999</v>
      </c>
    </row>
    <row r="15" spans="1:7" ht="15.75">
      <c r="A15" s="24">
        <v>8</v>
      </c>
      <c r="B15" s="25">
        <v>220710903009</v>
      </c>
      <c r="C15" s="11" t="s">
        <v>19</v>
      </c>
      <c r="D15" s="26">
        <v>4.3</v>
      </c>
      <c r="E15" s="26">
        <v>6.5</v>
      </c>
      <c r="F15" s="26">
        <v>6.9</v>
      </c>
      <c r="G15" s="27">
        <f t="shared" si="0"/>
        <v>17.700000000000003</v>
      </c>
    </row>
    <row r="16" spans="1:7" ht="15.75">
      <c r="A16" s="24">
        <v>9</v>
      </c>
      <c r="B16" s="25">
        <v>220710903010</v>
      </c>
      <c r="C16" s="11" t="s">
        <v>20</v>
      </c>
      <c r="D16" s="26">
        <v>3.6</v>
      </c>
      <c r="E16" s="26">
        <v>7</v>
      </c>
      <c r="F16" s="26">
        <v>6.9</v>
      </c>
      <c r="G16" s="27">
        <f t="shared" si="0"/>
        <v>17.5</v>
      </c>
    </row>
    <row r="17" spans="1:7" ht="15.75">
      <c r="A17" s="24">
        <v>10</v>
      </c>
      <c r="B17" s="25">
        <v>220710903011</v>
      </c>
      <c r="C17" s="11" t="s">
        <v>21</v>
      </c>
      <c r="D17" s="26">
        <v>2.8</v>
      </c>
      <c r="E17" s="26">
        <v>6</v>
      </c>
      <c r="F17" s="26">
        <v>6.1</v>
      </c>
      <c r="G17" s="27">
        <f t="shared" si="0"/>
        <v>14.9</v>
      </c>
    </row>
    <row r="18" spans="1:7" ht="15.75">
      <c r="A18" s="24">
        <v>11</v>
      </c>
      <c r="B18" s="25">
        <v>220710903012</v>
      </c>
      <c r="C18" s="11" t="s">
        <v>22</v>
      </c>
      <c r="D18" s="26">
        <v>5.5</v>
      </c>
      <c r="E18" s="26">
        <v>7</v>
      </c>
      <c r="F18" s="26">
        <v>6.6</v>
      </c>
      <c r="G18" s="27">
        <f t="shared" si="0"/>
        <v>19.100000000000001</v>
      </c>
    </row>
    <row r="19" spans="1:7" ht="15.75">
      <c r="A19" s="24">
        <v>12</v>
      </c>
      <c r="B19" s="25">
        <v>220710903013</v>
      </c>
      <c r="C19" s="12" t="s">
        <v>23</v>
      </c>
      <c r="D19" s="26">
        <v>2.2999999999999998</v>
      </c>
      <c r="E19" s="26">
        <v>6</v>
      </c>
      <c r="F19" s="26">
        <v>6.7</v>
      </c>
      <c r="G19" s="27">
        <f t="shared" si="0"/>
        <v>15</v>
      </c>
    </row>
    <row r="20" spans="1:7" ht="15.75">
      <c r="A20" s="24">
        <v>13</v>
      </c>
      <c r="B20" s="25">
        <v>220710903014</v>
      </c>
      <c r="C20" s="11" t="s">
        <v>24</v>
      </c>
      <c r="D20" s="26">
        <v>6.1</v>
      </c>
      <c r="E20" s="26">
        <v>7.5</v>
      </c>
      <c r="F20" s="26">
        <v>7.7</v>
      </c>
      <c r="G20" s="27">
        <f t="shared" si="0"/>
        <v>21.3</v>
      </c>
    </row>
    <row r="21" spans="1:7" ht="15.75">
      <c r="A21" s="24">
        <v>14</v>
      </c>
      <c r="B21" s="25">
        <v>220710903017</v>
      </c>
      <c r="C21" s="11" t="s">
        <v>25</v>
      </c>
      <c r="D21" s="108" t="s">
        <v>26</v>
      </c>
      <c r="E21" s="109"/>
      <c r="F21" s="109"/>
      <c r="G21" s="110"/>
    </row>
    <row r="22" spans="1:7" ht="15.75">
      <c r="A22" s="24">
        <v>15</v>
      </c>
      <c r="B22" s="25">
        <v>220710903018</v>
      </c>
      <c r="C22" s="11" t="s">
        <v>27</v>
      </c>
      <c r="D22" s="108" t="s">
        <v>28</v>
      </c>
      <c r="E22" s="109"/>
      <c r="F22" s="109"/>
      <c r="G22" s="110"/>
    </row>
    <row r="23" spans="1:7" ht="15.75">
      <c r="A23" s="24">
        <v>16</v>
      </c>
      <c r="B23" s="25">
        <v>220710903019</v>
      </c>
      <c r="C23" s="13" t="s">
        <v>29</v>
      </c>
      <c r="D23" s="26">
        <v>4.0999999999999996</v>
      </c>
      <c r="E23" s="26">
        <v>6.5</v>
      </c>
      <c r="F23" s="26">
        <v>6.6</v>
      </c>
      <c r="G23" s="27">
        <f t="shared" ref="G23:G38" si="1">SUM(D23+E23+F23)</f>
        <v>17.2</v>
      </c>
    </row>
    <row r="24" spans="1:7" ht="15.75">
      <c r="A24" s="24">
        <v>17</v>
      </c>
      <c r="B24" s="25">
        <v>220710903020</v>
      </c>
      <c r="C24" s="11" t="s">
        <v>30</v>
      </c>
      <c r="D24" s="26">
        <v>3.1</v>
      </c>
      <c r="E24" s="26">
        <v>6.5</v>
      </c>
      <c r="F24" s="26">
        <v>6.9</v>
      </c>
      <c r="G24" s="27">
        <f t="shared" si="1"/>
        <v>16.5</v>
      </c>
    </row>
    <row r="25" spans="1:7" ht="15.75">
      <c r="A25" s="24">
        <v>18</v>
      </c>
      <c r="B25" s="25">
        <v>220710903021</v>
      </c>
      <c r="C25" s="11" t="s">
        <v>31</v>
      </c>
      <c r="D25" s="26">
        <v>4</v>
      </c>
      <c r="E25" s="26">
        <v>6.5</v>
      </c>
      <c r="F25" s="28">
        <v>6.4</v>
      </c>
      <c r="G25" s="27">
        <f t="shared" si="1"/>
        <v>16.899999999999999</v>
      </c>
    </row>
    <row r="26" spans="1:7" ht="15.75">
      <c r="A26" s="24">
        <v>19</v>
      </c>
      <c r="B26" s="25">
        <v>220710903022</v>
      </c>
      <c r="C26" s="11" t="s">
        <v>32</v>
      </c>
      <c r="D26" s="26">
        <v>4</v>
      </c>
      <c r="E26" s="26">
        <v>7.5</v>
      </c>
      <c r="F26" s="26">
        <v>6.7</v>
      </c>
      <c r="G26" s="27">
        <f t="shared" si="1"/>
        <v>18.2</v>
      </c>
    </row>
    <row r="27" spans="1:7" ht="15.75">
      <c r="A27" s="24">
        <v>20</v>
      </c>
      <c r="B27" s="25">
        <v>220710903024</v>
      </c>
      <c r="C27" s="11" t="s">
        <v>33</v>
      </c>
      <c r="D27" s="26">
        <v>3.9</v>
      </c>
      <c r="E27" s="26">
        <v>7</v>
      </c>
      <c r="F27" s="26">
        <v>6.6</v>
      </c>
      <c r="G27" s="27">
        <f t="shared" si="1"/>
        <v>17.5</v>
      </c>
    </row>
    <row r="28" spans="1:7" ht="15.75">
      <c r="A28" s="24">
        <v>21</v>
      </c>
      <c r="B28" s="25">
        <v>220710903025</v>
      </c>
      <c r="C28" s="11" t="s">
        <v>34</v>
      </c>
      <c r="D28" s="26">
        <v>5.6</v>
      </c>
      <c r="E28" s="26">
        <v>7.5</v>
      </c>
      <c r="F28" s="26">
        <v>7.1</v>
      </c>
      <c r="G28" s="27">
        <f t="shared" si="1"/>
        <v>20.2</v>
      </c>
    </row>
    <row r="29" spans="1:7" ht="15.75">
      <c r="A29" s="24">
        <v>22</v>
      </c>
      <c r="B29" s="25">
        <v>220710903026</v>
      </c>
      <c r="C29" s="11" t="s">
        <v>35</v>
      </c>
      <c r="D29" s="26">
        <v>0.8</v>
      </c>
      <c r="E29" s="26">
        <v>7</v>
      </c>
      <c r="F29" s="58">
        <v>5.9</v>
      </c>
      <c r="G29" s="27">
        <f t="shared" si="1"/>
        <v>13.7</v>
      </c>
    </row>
    <row r="30" spans="1:7" ht="15.75">
      <c r="A30" s="24">
        <v>23</v>
      </c>
      <c r="B30" s="25">
        <v>220710903027</v>
      </c>
      <c r="C30" s="11" t="s">
        <v>36</v>
      </c>
      <c r="D30" s="26">
        <v>4.7</v>
      </c>
      <c r="E30" s="26">
        <v>7</v>
      </c>
      <c r="F30" s="26">
        <v>6.9</v>
      </c>
      <c r="G30" s="27">
        <f t="shared" si="1"/>
        <v>18.600000000000001</v>
      </c>
    </row>
    <row r="31" spans="1:7" ht="15.75">
      <c r="A31" s="24">
        <v>24</v>
      </c>
      <c r="B31" s="25">
        <v>220710903028</v>
      </c>
      <c r="C31" s="11" t="s">
        <v>37</v>
      </c>
      <c r="D31" s="26">
        <v>3.9</v>
      </c>
      <c r="E31" s="26">
        <v>7.5</v>
      </c>
      <c r="F31" s="26">
        <v>6.9</v>
      </c>
      <c r="G31" s="27">
        <f t="shared" si="1"/>
        <v>18.3</v>
      </c>
    </row>
    <row r="32" spans="1:7" ht="15.75">
      <c r="A32" s="24">
        <v>25</v>
      </c>
      <c r="B32" s="25">
        <v>220710903029</v>
      </c>
      <c r="C32" s="30" t="s">
        <v>38</v>
      </c>
      <c r="D32" s="108" t="s">
        <v>26</v>
      </c>
      <c r="E32" s="109"/>
      <c r="F32" s="109"/>
      <c r="G32" s="110"/>
    </row>
    <row r="33" spans="1:7" ht="15.75">
      <c r="A33" s="24">
        <v>26</v>
      </c>
      <c r="B33" s="25">
        <v>220710903031</v>
      </c>
      <c r="C33" s="11" t="s">
        <v>39</v>
      </c>
      <c r="D33" s="26">
        <v>3.7</v>
      </c>
      <c r="E33" s="26">
        <v>7</v>
      </c>
      <c r="F33" s="26">
        <v>7.2</v>
      </c>
      <c r="G33" s="27">
        <f t="shared" si="1"/>
        <v>17.899999999999999</v>
      </c>
    </row>
    <row r="34" spans="1:7" ht="15.75">
      <c r="A34" s="24">
        <v>27</v>
      </c>
      <c r="B34" s="25">
        <v>220710903032</v>
      </c>
      <c r="C34" s="12" t="s">
        <v>40</v>
      </c>
      <c r="D34" s="26">
        <v>4.0999999999999996</v>
      </c>
      <c r="E34" s="26">
        <v>7</v>
      </c>
      <c r="F34" s="26">
        <v>6.7</v>
      </c>
      <c r="G34" s="27">
        <f t="shared" si="1"/>
        <v>17.8</v>
      </c>
    </row>
    <row r="35" spans="1:7" ht="15.75">
      <c r="A35" s="24">
        <v>28</v>
      </c>
      <c r="B35" s="25">
        <v>220710903033</v>
      </c>
      <c r="C35" s="11" t="s">
        <v>41</v>
      </c>
      <c r="D35" s="26">
        <v>5.2</v>
      </c>
      <c r="E35" s="26">
        <v>7</v>
      </c>
      <c r="F35" s="26">
        <v>6.1</v>
      </c>
      <c r="G35" s="27">
        <f t="shared" si="1"/>
        <v>18.299999999999997</v>
      </c>
    </row>
    <row r="36" spans="1:7" ht="15.75">
      <c r="A36" s="24">
        <v>29</v>
      </c>
      <c r="B36" s="25">
        <v>220710903034</v>
      </c>
      <c r="C36" s="11" t="s">
        <v>42</v>
      </c>
      <c r="D36" s="26">
        <v>5.0999999999999996</v>
      </c>
      <c r="E36" s="26">
        <v>6.5</v>
      </c>
      <c r="F36" s="26">
        <v>6.7</v>
      </c>
      <c r="G36" s="27">
        <f t="shared" si="1"/>
        <v>18.3</v>
      </c>
    </row>
    <row r="37" spans="1:7" ht="15.75">
      <c r="A37" s="24">
        <v>30</v>
      </c>
      <c r="B37" s="25">
        <v>220710903035</v>
      </c>
      <c r="C37" s="11" t="s">
        <v>43</v>
      </c>
      <c r="D37" s="26">
        <v>5.2</v>
      </c>
      <c r="E37" s="26">
        <v>6.5</v>
      </c>
      <c r="F37" s="26">
        <v>6.1</v>
      </c>
      <c r="G37" s="27">
        <f t="shared" si="1"/>
        <v>17.799999999999997</v>
      </c>
    </row>
    <row r="38" spans="1:7" ht="15.75">
      <c r="A38" s="24">
        <v>31</v>
      </c>
      <c r="B38" s="25">
        <v>220710903037</v>
      </c>
      <c r="C38" s="11" t="s">
        <v>44</v>
      </c>
      <c r="D38" s="26">
        <v>2.4</v>
      </c>
      <c r="E38" s="26">
        <v>6.5</v>
      </c>
      <c r="F38" s="26">
        <v>6.4</v>
      </c>
      <c r="G38" s="27">
        <f t="shared" si="1"/>
        <v>15.3</v>
      </c>
    </row>
    <row r="39" spans="1:7" ht="15.75">
      <c r="A39" s="24">
        <v>32</v>
      </c>
      <c r="B39" s="25">
        <v>220710903038</v>
      </c>
      <c r="C39" s="11" t="s">
        <v>45</v>
      </c>
      <c r="D39" s="108" t="s">
        <v>28</v>
      </c>
      <c r="E39" s="109"/>
      <c r="F39" s="109"/>
      <c r="G39" s="110"/>
    </row>
    <row r="40" spans="1:7" ht="15.75">
      <c r="A40" s="24">
        <v>33</v>
      </c>
      <c r="B40" s="25">
        <v>220710903039</v>
      </c>
      <c r="C40" s="11" t="s">
        <v>46</v>
      </c>
      <c r="D40" s="108" t="s">
        <v>28</v>
      </c>
      <c r="E40" s="109"/>
      <c r="F40" s="109"/>
      <c r="G40" s="110"/>
    </row>
    <row r="41" spans="1:7" ht="31.5" customHeight="1">
      <c r="A41" s="24">
        <v>34</v>
      </c>
      <c r="B41" s="25">
        <v>220710903040</v>
      </c>
      <c r="C41" s="17" t="s">
        <v>47</v>
      </c>
      <c r="D41" s="31">
        <v>3.2</v>
      </c>
      <c r="E41" s="31">
        <v>6</v>
      </c>
      <c r="F41" s="32">
        <v>6.5</v>
      </c>
      <c r="G41" s="27">
        <f t="shared" ref="G41:G45" si="2">SUM(D41+E41+F41)</f>
        <v>15.7</v>
      </c>
    </row>
    <row r="42" spans="1:7" ht="29.25" customHeight="1">
      <c r="A42" s="24">
        <v>35</v>
      </c>
      <c r="B42" s="25">
        <v>220710903041</v>
      </c>
      <c r="C42" s="19" t="s">
        <v>48</v>
      </c>
      <c r="D42" s="31">
        <v>3.2</v>
      </c>
      <c r="E42" s="31">
        <v>6</v>
      </c>
      <c r="F42" s="26">
        <v>6.9</v>
      </c>
      <c r="G42" s="27">
        <f t="shared" si="2"/>
        <v>16.100000000000001</v>
      </c>
    </row>
    <row r="43" spans="1:7" ht="15.75">
      <c r="A43" s="24">
        <v>36</v>
      </c>
      <c r="B43" s="25">
        <v>220710903042</v>
      </c>
      <c r="C43" s="11" t="s">
        <v>49</v>
      </c>
      <c r="D43" s="26">
        <v>3.5</v>
      </c>
      <c r="E43" s="26">
        <v>7</v>
      </c>
      <c r="F43" s="26">
        <v>7.1</v>
      </c>
      <c r="G43" s="27">
        <f t="shared" si="2"/>
        <v>17.600000000000001</v>
      </c>
    </row>
    <row r="44" spans="1:7" ht="15.75">
      <c r="A44" s="24">
        <v>37</v>
      </c>
      <c r="B44" s="25">
        <v>220710903043</v>
      </c>
      <c r="C44" s="11" t="s">
        <v>50</v>
      </c>
      <c r="D44" s="26">
        <v>3.7</v>
      </c>
      <c r="E44" s="26">
        <v>7</v>
      </c>
      <c r="F44" s="26">
        <v>6.3</v>
      </c>
      <c r="G44" s="27">
        <f t="shared" si="2"/>
        <v>17</v>
      </c>
    </row>
    <row r="45" spans="1:7" ht="15.75">
      <c r="A45" s="24">
        <v>38</v>
      </c>
      <c r="B45" s="25">
        <v>220710903044</v>
      </c>
      <c r="C45" s="20" t="s">
        <v>51</v>
      </c>
      <c r="D45" s="26">
        <v>3.2</v>
      </c>
      <c r="E45" s="26">
        <v>6</v>
      </c>
      <c r="F45" s="26">
        <v>6.5</v>
      </c>
      <c r="G45" s="27">
        <f t="shared" si="2"/>
        <v>15.7</v>
      </c>
    </row>
    <row r="46" spans="1:7">
      <c r="A46" s="34"/>
      <c r="B46" s="34"/>
      <c r="F46" s="35"/>
    </row>
    <row r="47" spans="1:7">
      <c r="A47" s="34"/>
      <c r="B47" s="34"/>
      <c r="G47" s="36"/>
    </row>
    <row r="48" spans="1:7">
      <c r="E48" t="s">
        <v>52</v>
      </c>
      <c r="F48" s="36"/>
    </row>
  </sheetData>
  <mergeCells count="10">
    <mergeCell ref="D22:G22"/>
    <mergeCell ref="D32:G32"/>
    <mergeCell ref="D39:G39"/>
    <mergeCell ref="D40:G40"/>
    <mergeCell ref="A1:G1"/>
    <mergeCell ref="A5:A7"/>
    <mergeCell ref="B5:B7"/>
    <mergeCell ref="C5:C7"/>
    <mergeCell ref="D5:G5"/>
    <mergeCell ref="D21:G21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topLeftCell="A31" workbookViewId="0">
      <selection activeCell="K44" sqref="K44"/>
    </sheetView>
  </sheetViews>
  <sheetFormatPr defaultRowHeight="15"/>
  <cols>
    <col min="2" max="2" width="17.85546875" customWidth="1"/>
    <col min="3" max="3" width="20.5703125" customWidth="1"/>
    <col min="4" max="4" width="14.42578125" customWidth="1"/>
    <col min="5" max="5" width="11.28515625" customWidth="1"/>
    <col min="6" max="6" width="14.5703125" customWidth="1"/>
    <col min="7" max="7" width="23.7109375" customWidth="1"/>
  </cols>
  <sheetData>
    <row r="1" spans="1:7">
      <c r="A1" s="111" t="s">
        <v>53</v>
      </c>
      <c r="B1" s="111"/>
      <c r="C1" s="111"/>
      <c r="D1" s="111"/>
      <c r="E1" s="111"/>
      <c r="F1" s="111"/>
      <c r="G1" s="111"/>
    </row>
    <row r="2" spans="1:7">
      <c r="A2" s="22" t="s">
        <v>54</v>
      </c>
      <c r="B2" s="22"/>
    </row>
    <row r="3" spans="1:7">
      <c r="A3" s="22" t="s">
        <v>55</v>
      </c>
      <c r="B3" s="22"/>
    </row>
    <row r="4" spans="1:7">
      <c r="A4" s="22" t="s">
        <v>88</v>
      </c>
      <c r="B4" s="22"/>
    </row>
    <row r="5" spans="1:7">
      <c r="A5" s="112" t="s">
        <v>4</v>
      </c>
      <c r="B5" s="112" t="s">
        <v>5</v>
      </c>
      <c r="C5" s="112" t="s">
        <v>6</v>
      </c>
      <c r="D5" s="115" t="s">
        <v>57</v>
      </c>
      <c r="E5" s="116"/>
      <c r="F5" s="116"/>
      <c r="G5" s="117"/>
    </row>
    <row r="6" spans="1:7">
      <c r="A6" s="113"/>
      <c r="B6" s="113"/>
      <c r="C6" s="113"/>
      <c r="D6" s="23" t="s">
        <v>58</v>
      </c>
      <c r="E6" s="23" t="s">
        <v>59</v>
      </c>
      <c r="F6" s="23" t="s">
        <v>10</v>
      </c>
      <c r="G6" s="23" t="s">
        <v>60</v>
      </c>
    </row>
    <row r="7" spans="1:7">
      <c r="A7" s="114"/>
      <c r="B7" s="114"/>
      <c r="C7" s="114"/>
      <c r="D7" s="23">
        <v>8</v>
      </c>
      <c r="E7" s="23">
        <v>8</v>
      </c>
      <c r="F7" s="23">
        <v>8</v>
      </c>
      <c r="G7" s="23">
        <v>24</v>
      </c>
    </row>
    <row r="8" spans="1:7" ht="15.75">
      <c r="A8" s="24">
        <v>1</v>
      </c>
      <c r="B8" s="25">
        <v>220710903002</v>
      </c>
      <c r="C8" s="8" t="s">
        <v>12</v>
      </c>
      <c r="D8" s="59">
        <v>3.07</v>
      </c>
      <c r="E8" s="59">
        <v>8</v>
      </c>
      <c r="F8" s="59">
        <v>4.83</v>
      </c>
      <c r="G8" s="27">
        <f>SUM(D8+E8+F8)</f>
        <v>15.9</v>
      </c>
    </row>
    <row r="9" spans="1:7" ht="15.75">
      <c r="A9" s="24">
        <v>2</v>
      </c>
      <c r="B9" s="25">
        <v>220710903003</v>
      </c>
      <c r="C9" s="8" t="s">
        <v>13</v>
      </c>
      <c r="D9" s="59">
        <v>4.93</v>
      </c>
      <c r="E9" s="59">
        <v>8</v>
      </c>
      <c r="F9" s="59">
        <v>6.49</v>
      </c>
      <c r="G9" s="27">
        <f t="shared" ref="G9:G20" si="0">SUM(D9+E9+F9)</f>
        <v>19.420000000000002</v>
      </c>
    </row>
    <row r="10" spans="1:7" ht="15.75">
      <c r="A10" s="24">
        <v>3</v>
      </c>
      <c r="B10" s="25">
        <v>220710903004</v>
      </c>
      <c r="C10" s="8" t="s">
        <v>14</v>
      </c>
      <c r="D10" s="59">
        <v>3.73</v>
      </c>
      <c r="E10" s="59">
        <v>8</v>
      </c>
      <c r="F10" s="59">
        <v>5.13</v>
      </c>
      <c r="G10" s="27">
        <f t="shared" si="0"/>
        <v>16.86</v>
      </c>
    </row>
    <row r="11" spans="1:7" ht="15.75">
      <c r="A11" s="24">
        <v>4</v>
      </c>
      <c r="B11" s="25">
        <v>220710903005</v>
      </c>
      <c r="C11" s="10" t="s">
        <v>15</v>
      </c>
      <c r="D11" s="59">
        <v>4.13</v>
      </c>
      <c r="E11" s="59">
        <v>7</v>
      </c>
      <c r="F11" s="59">
        <v>6.79</v>
      </c>
      <c r="G11" s="27">
        <f t="shared" si="0"/>
        <v>17.919999999999998</v>
      </c>
    </row>
    <row r="12" spans="1:7" ht="15.75">
      <c r="A12" s="24">
        <v>5</v>
      </c>
      <c r="B12" s="25">
        <v>220710903006</v>
      </c>
      <c r="C12" s="11" t="s">
        <v>16</v>
      </c>
      <c r="D12" s="59">
        <v>4.13</v>
      </c>
      <c r="E12" s="59">
        <v>8</v>
      </c>
      <c r="F12" s="59">
        <v>6.34</v>
      </c>
      <c r="G12" s="27">
        <f t="shared" si="0"/>
        <v>18.47</v>
      </c>
    </row>
    <row r="13" spans="1:7" ht="15.75">
      <c r="A13" s="24">
        <v>6</v>
      </c>
      <c r="B13" s="25">
        <v>220710903007</v>
      </c>
      <c r="C13" s="11" t="s">
        <v>17</v>
      </c>
      <c r="D13" s="59">
        <v>6.13</v>
      </c>
      <c r="E13" s="59">
        <v>8</v>
      </c>
      <c r="F13" s="59">
        <v>6.27</v>
      </c>
      <c r="G13" s="27">
        <f t="shared" si="0"/>
        <v>20.399999999999999</v>
      </c>
    </row>
    <row r="14" spans="1:7" ht="15.75">
      <c r="A14" s="24">
        <v>7</v>
      </c>
      <c r="B14" s="25">
        <v>220710903008</v>
      </c>
      <c r="C14" s="11" t="s">
        <v>18</v>
      </c>
      <c r="D14" s="59">
        <v>4.2699999999999996</v>
      </c>
      <c r="E14" s="59">
        <v>8</v>
      </c>
      <c r="F14" s="59">
        <v>6.19</v>
      </c>
      <c r="G14" s="27">
        <f t="shared" si="0"/>
        <v>18.46</v>
      </c>
    </row>
    <row r="15" spans="1:7" ht="15.75">
      <c r="A15" s="24">
        <v>8</v>
      </c>
      <c r="B15" s="25">
        <v>220710903009</v>
      </c>
      <c r="C15" s="11" t="s">
        <v>19</v>
      </c>
      <c r="D15" s="59">
        <v>4.4000000000000004</v>
      </c>
      <c r="E15" s="59">
        <v>8</v>
      </c>
      <c r="F15" s="59">
        <v>6.64</v>
      </c>
      <c r="G15" s="27">
        <f t="shared" si="0"/>
        <v>19.04</v>
      </c>
    </row>
    <row r="16" spans="1:7" ht="15.75">
      <c r="A16" s="24">
        <v>9</v>
      </c>
      <c r="B16" s="25">
        <v>220710903010</v>
      </c>
      <c r="C16" s="11" t="s">
        <v>20</v>
      </c>
      <c r="D16" s="59">
        <v>4.8</v>
      </c>
      <c r="E16" s="59">
        <v>8</v>
      </c>
      <c r="F16" s="59">
        <v>6.34</v>
      </c>
      <c r="G16" s="27">
        <f t="shared" si="0"/>
        <v>19.14</v>
      </c>
    </row>
    <row r="17" spans="1:7" ht="15.75">
      <c r="A17" s="24">
        <v>10</v>
      </c>
      <c r="B17" s="25">
        <v>220710903011</v>
      </c>
      <c r="C17" s="11" t="s">
        <v>21</v>
      </c>
      <c r="D17" s="59">
        <v>3.2</v>
      </c>
      <c r="E17" s="59">
        <v>8</v>
      </c>
      <c r="F17" s="59">
        <v>5.65</v>
      </c>
      <c r="G17" s="27">
        <f t="shared" si="0"/>
        <v>16.850000000000001</v>
      </c>
    </row>
    <row r="18" spans="1:7" ht="15.75">
      <c r="A18" s="24">
        <v>11</v>
      </c>
      <c r="B18" s="25">
        <v>220710903012</v>
      </c>
      <c r="C18" s="11" t="s">
        <v>22</v>
      </c>
      <c r="D18" s="59">
        <v>4.67</v>
      </c>
      <c r="E18" s="59">
        <v>8</v>
      </c>
      <c r="F18" s="59">
        <v>5.74</v>
      </c>
      <c r="G18" s="27">
        <f t="shared" si="0"/>
        <v>18.41</v>
      </c>
    </row>
    <row r="19" spans="1:7" ht="15.75">
      <c r="A19" s="24">
        <v>12</v>
      </c>
      <c r="B19" s="25">
        <v>220710903013</v>
      </c>
      <c r="C19" s="12" t="s">
        <v>23</v>
      </c>
      <c r="D19" s="59">
        <v>3.2</v>
      </c>
      <c r="E19" s="59">
        <v>8</v>
      </c>
      <c r="F19" s="59">
        <v>6.49</v>
      </c>
      <c r="G19" s="27">
        <f t="shared" si="0"/>
        <v>17.689999999999998</v>
      </c>
    </row>
    <row r="20" spans="1:7" ht="15.75">
      <c r="A20" s="24">
        <v>13</v>
      </c>
      <c r="B20" s="25">
        <v>220710903014</v>
      </c>
      <c r="C20" s="11" t="s">
        <v>24</v>
      </c>
      <c r="D20" s="59">
        <v>6.8</v>
      </c>
      <c r="E20" s="59">
        <v>8</v>
      </c>
      <c r="F20" s="59">
        <v>7.7</v>
      </c>
      <c r="G20" s="27">
        <f t="shared" si="0"/>
        <v>22.5</v>
      </c>
    </row>
    <row r="21" spans="1:7" ht="15.75">
      <c r="A21" s="24">
        <v>14</v>
      </c>
      <c r="B21" s="25">
        <v>220710903017</v>
      </c>
      <c r="C21" s="11" t="s">
        <v>25</v>
      </c>
      <c r="D21" s="118" t="s">
        <v>26</v>
      </c>
      <c r="E21" s="119"/>
      <c r="F21" s="119"/>
      <c r="G21" s="120"/>
    </row>
    <row r="22" spans="1:7" ht="15.75">
      <c r="A22" s="24">
        <v>15</v>
      </c>
      <c r="B22" s="25">
        <v>220710903018</v>
      </c>
      <c r="C22" s="11" t="s">
        <v>27</v>
      </c>
      <c r="D22" s="118" t="s">
        <v>28</v>
      </c>
      <c r="E22" s="119"/>
      <c r="F22" s="119"/>
      <c r="G22" s="120"/>
    </row>
    <row r="23" spans="1:7" ht="15.75">
      <c r="A23" s="24">
        <v>16</v>
      </c>
      <c r="B23" s="25">
        <v>220710903019</v>
      </c>
      <c r="C23" s="13" t="s">
        <v>29</v>
      </c>
      <c r="D23" s="59">
        <v>4.67</v>
      </c>
      <c r="E23" s="59">
        <v>8</v>
      </c>
      <c r="F23" s="59">
        <v>5.13</v>
      </c>
      <c r="G23" s="27">
        <f t="shared" ref="G23:G38" si="1">SUM(D23+E23+F23)</f>
        <v>17.8</v>
      </c>
    </row>
    <row r="24" spans="1:7" ht="15.75">
      <c r="A24" s="24">
        <v>17</v>
      </c>
      <c r="B24" s="25">
        <v>220710903020</v>
      </c>
      <c r="C24" s="11" t="s">
        <v>30</v>
      </c>
      <c r="D24" s="59">
        <v>3.07</v>
      </c>
      <c r="E24" s="59">
        <v>8</v>
      </c>
      <c r="F24" s="59">
        <v>6.27</v>
      </c>
      <c r="G24" s="27">
        <f t="shared" si="1"/>
        <v>17.34</v>
      </c>
    </row>
    <row r="25" spans="1:7" ht="15.75">
      <c r="A25" s="24">
        <v>18</v>
      </c>
      <c r="B25" s="25">
        <v>220710903021</v>
      </c>
      <c r="C25" s="11" t="s">
        <v>31</v>
      </c>
      <c r="D25" s="59">
        <v>4</v>
      </c>
      <c r="E25" s="59">
        <v>8</v>
      </c>
      <c r="F25" s="60">
        <v>4.83</v>
      </c>
      <c r="G25" s="27">
        <f t="shared" si="1"/>
        <v>16.829999999999998</v>
      </c>
    </row>
    <row r="26" spans="1:7" ht="15.75">
      <c r="A26" s="24">
        <v>19</v>
      </c>
      <c r="B26" s="25">
        <v>220710903022</v>
      </c>
      <c r="C26" s="11" t="s">
        <v>32</v>
      </c>
      <c r="D26" s="59">
        <v>6.53</v>
      </c>
      <c r="E26" s="59">
        <v>8</v>
      </c>
      <c r="F26" s="59">
        <v>6.94</v>
      </c>
      <c r="G26" s="27">
        <f t="shared" si="1"/>
        <v>21.470000000000002</v>
      </c>
    </row>
    <row r="27" spans="1:7" ht="15.75">
      <c r="A27" s="24">
        <v>20</v>
      </c>
      <c r="B27" s="25">
        <v>220710903024</v>
      </c>
      <c r="C27" s="11" t="s">
        <v>33</v>
      </c>
      <c r="D27" s="59">
        <v>3.73</v>
      </c>
      <c r="E27" s="59">
        <v>8</v>
      </c>
      <c r="F27" s="59">
        <v>5.89</v>
      </c>
      <c r="G27" s="27">
        <f t="shared" si="1"/>
        <v>17.62</v>
      </c>
    </row>
    <row r="28" spans="1:7" ht="15.75">
      <c r="A28" s="24">
        <v>21</v>
      </c>
      <c r="B28" s="25">
        <v>220710903025</v>
      </c>
      <c r="C28" s="11" t="s">
        <v>34</v>
      </c>
      <c r="D28" s="59">
        <v>4.8</v>
      </c>
      <c r="E28" s="59">
        <v>8</v>
      </c>
      <c r="F28" s="59">
        <v>6.19</v>
      </c>
      <c r="G28" s="27">
        <f t="shared" si="1"/>
        <v>18.990000000000002</v>
      </c>
    </row>
    <row r="29" spans="1:7" ht="15.75">
      <c r="A29" s="24">
        <v>22</v>
      </c>
      <c r="B29" s="25">
        <v>220710903026</v>
      </c>
      <c r="C29" s="11" t="s">
        <v>35</v>
      </c>
      <c r="D29" s="59">
        <v>2</v>
      </c>
      <c r="E29" s="59">
        <v>8</v>
      </c>
      <c r="F29" s="61">
        <v>5.89</v>
      </c>
      <c r="G29" s="27">
        <f t="shared" si="1"/>
        <v>15.89</v>
      </c>
    </row>
    <row r="30" spans="1:7" ht="15.75">
      <c r="A30" s="24">
        <v>23</v>
      </c>
      <c r="B30" s="25">
        <v>220710903027</v>
      </c>
      <c r="C30" s="11" t="s">
        <v>36</v>
      </c>
      <c r="D30" s="59">
        <v>4.13</v>
      </c>
      <c r="E30" s="59">
        <v>8</v>
      </c>
      <c r="F30" s="59">
        <v>5.89</v>
      </c>
      <c r="G30" s="27">
        <f t="shared" si="1"/>
        <v>18.02</v>
      </c>
    </row>
    <row r="31" spans="1:7" ht="15.75">
      <c r="A31" s="24">
        <v>24</v>
      </c>
      <c r="B31" s="25">
        <v>220710903028</v>
      </c>
      <c r="C31" s="11" t="s">
        <v>37</v>
      </c>
      <c r="D31" s="59">
        <v>3.6</v>
      </c>
      <c r="E31" s="59">
        <v>8</v>
      </c>
      <c r="F31" s="59">
        <v>6.49</v>
      </c>
      <c r="G31" s="27">
        <f t="shared" si="1"/>
        <v>18.09</v>
      </c>
    </row>
    <row r="32" spans="1:7" ht="15.75">
      <c r="A32" s="24">
        <v>25</v>
      </c>
      <c r="B32" s="25">
        <v>220710903029</v>
      </c>
      <c r="C32" s="30" t="s">
        <v>38</v>
      </c>
      <c r="D32" s="118" t="s">
        <v>26</v>
      </c>
      <c r="E32" s="119"/>
      <c r="F32" s="119"/>
      <c r="G32" s="120"/>
    </row>
    <row r="33" spans="1:7" ht="15.75">
      <c r="A33" s="24">
        <v>26</v>
      </c>
      <c r="B33" s="25">
        <v>220710903031</v>
      </c>
      <c r="C33" s="11" t="s">
        <v>39</v>
      </c>
      <c r="D33" s="59">
        <v>4</v>
      </c>
      <c r="E33" s="59">
        <v>8</v>
      </c>
      <c r="F33" s="59">
        <v>6.79</v>
      </c>
      <c r="G33" s="27">
        <f t="shared" si="1"/>
        <v>18.79</v>
      </c>
    </row>
    <row r="34" spans="1:7" ht="15.75">
      <c r="A34" s="24">
        <v>27</v>
      </c>
      <c r="B34" s="25">
        <v>220710903032</v>
      </c>
      <c r="C34" s="12" t="s">
        <v>40</v>
      </c>
      <c r="D34" s="59">
        <v>4.2699999999999996</v>
      </c>
      <c r="E34" s="59">
        <v>7</v>
      </c>
      <c r="F34" s="59">
        <v>6.19</v>
      </c>
      <c r="G34" s="27">
        <f t="shared" si="1"/>
        <v>17.46</v>
      </c>
    </row>
    <row r="35" spans="1:7" ht="15.75">
      <c r="A35" s="24">
        <v>28</v>
      </c>
      <c r="B35" s="25">
        <v>220710903033</v>
      </c>
      <c r="C35" s="11" t="s">
        <v>41</v>
      </c>
      <c r="D35" s="59">
        <v>5.2</v>
      </c>
      <c r="E35" s="59">
        <v>8</v>
      </c>
      <c r="F35" s="59">
        <v>6.19</v>
      </c>
      <c r="G35" s="27">
        <f t="shared" si="1"/>
        <v>19.39</v>
      </c>
    </row>
    <row r="36" spans="1:7" ht="15.75">
      <c r="A36" s="24">
        <v>29</v>
      </c>
      <c r="B36" s="25">
        <v>220710903034</v>
      </c>
      <c r="C36" s="11" t="s">
        <v>42</v>
      </c>
      <c r="D36" s="59">
        <v>4.93</v>
      </c>
      <c r="E36" s="59">
        <v>8</v>
      </c>
      <c r="F36" s="59">
        <v>5.89</v>
      </c>
      <c r="G36" s="27">
        <f t="shared" si="1"/>
        <v>18.82</v>
      </c>
    </row>
    <row r="37" spans="1:7" ht="15.75">
      <c r="A37" s="24">
        <v>30</v>
      </c>
      <c r="B37" s="25">
        <v>220710903035</v>
      </c>
      <c r="C37" s="11" t="s">
        <v>43</v>
      </c>
      <c r="D37" s="59">
        <v>5.07</v>
      </c>
      <c r="E37" s="59">
        <v>6</v>
      </c>
      <c r="F37" s="59">
        <v>6.27</v>
      </c>
      <c r="G37" s="27">
        <f t="shared" si="1"/>
        <v>17.34</v>
      </c>
    </row>
    <row r="38" spans="1:7" ht="15.75">
      <c r="A38" s="24">
        <v>31</v>
      </c>
      <c r="B38" s="25">
        <v>220710903037</v>
      </c>
      <c r="C38" s="11" t="s">
        <v>44</v>
      </c>
      <c r="D38" s="59">
        <v>5.07</v>
      </c>
      <c r="E38" s="59">
        <v>7</v>
      </c>
      <c r="F38" s="59">
        <v>5.89</v>
      </c>
      <c r="G38" s="27">
        <f t="shared" si="1"/>
        <v>17.96</v>
      </c>
    </row>
    <row r="39" spans="1:7" ht="15.75">
      <c r="A39" s="24">
        <v>32</v>
      </c>
      <c r="B39" s="25">
        <v>220710903038</v>
      </c>
      <c r="C39" s="11" t="s">
        <v>45</v>
      </c>
      <c r="D39" s="118" t="s">
        <v>28</v>
      </c>
      <c r="E39" s="119"/>
      <c r="F39" s="119"/>
      <c r="G39" s="120"/>
    </row>
    <row r="40" spans="1:7" ht="15.75">
      <c r="A40" s="24">
        <v>33</v>
      </c>
      <c r="B40" s="25">
        <v>220710903039</v>
      </c>
      <c r="C40" s="11" t="s">
        <v>46</v>
      </c>
      <c r="D40" s="118" t="s">
        <v>28</v>
      </c>
      <c r="E40" s="119"/>
      <c r="F40" s="119"/>
      <c r="G40" s="120"/>
    </row>
    <row r="41" spans="1:7" ht="30">
      <c r="A41" s="24">
        <v>34</v>
      </c>
      <c r="B41" s="25">
        <v>220710903040</v>
      </c>
      <c r="C41" s="17" t="s">
        <v>47</v>
      </c>
      <c r="D41" s="62">
        <v>3.47</v>
      </c>
      <c r="E41" s="62">
        <v>8</v>
      </c>
      <c r="F41" s="63">
        <v>5.74</v>
      </c>
      <c r="G41" s="27">
        <f t="shared" ref="G41:G45" si="2">SUM(D41+E41+F41)</f>
        <v>17.21</v>
      </c>
    </row>
    <row r="42" spans="1:7" ht="30">
      <c r="A42" s="24">
        <v>35</v>
      </c>
      <c r="B42" s="25">
        <v>220710903041</v>
      </c>
      <c r="C42" s="19" t="s">
        <v>48</v>
      </c>
      <c r="D42" s="62">
        <v>3.07</v>
      </c>
      <c r="E42" s="62">
        <v>8</v>
      </c>
      <c r="F42" s="59">
        <v>6.04</v>
      </c>
      <c r="G42" s="27">
        <f t="shared" si="2"/>
        <v>17.11</v>
      </c>
    </row>
    <row r="43" spans="1:7" ht="15.75">
      <c r="A43" s="24">
        <v>36</v>
      </c>
      <c r="B43" s="25">
        <v>220710903042</v>
      </c>
      <c r="C43" s="11" t="s">
        <v>49</v>
      </c>
      <c r="D43" s="59">
        <v>4.53</v>
      </c>
      <c r="E43" s="59">
        <v>8</v>
      </c>
      <c r="F43" s="59">
        <v>7.25</v>
      </c>
      <c r="G43" s="27">
        <f t="shared" si="2"/>
        <v>19.78</v>
      </c>
    </row>
    <row r="44" spans="1:7" ht="15.75">
      <c r="A44" s="24">
        <v>37</v>
      </c>
      <c r="B44" s="25">
        <v>220710903043</v>
      </c>
      <c r="C44" s="11" t="s">
        <v>50</v>
      </c>
      <c r="D44" s="59">
        <v>3.6</v>
      </c>
      <c r="E44" s="59">
        <v>8</v>
      </c>
      <c r="F44" s="59">
        <v>6.49</v>
      </c>
      <c r="G44" s="27">
        <f t="shared" si="2"/>
        <v>18.09</v>
      </c>
    </row>
    <row r="45" spans="1:7" ht="15.75">
      <c r="A45" s="24">
        <v>38</v>
      </c>
      <c r="B45" s="25">
        <v>220710903044</v>
      </c>
      <c r="C45" s="20" t="s">
        <v>51</v>
      </c>
      <c r="D45" s="59">
        <v>3.47</v>
      </c>
      <c r="E45" s="59">
        <v>8</v>
      </c>
      <c r="F45" s="59">
        <v>6.19</v>
      </c>
      <c r="G45" s="27">
        <f t="shared" si="2"/>
        <v>17.66</v>
      </c>
    </row>
    <row r="46" spans="1:7">
      <c r="A46" s="34"/>
      <c r="B46" s="34"/>
      <c r="F46" s="35"/>
    </row>
    <row r="47" spans="1:7">
      <c r="A47" s="34"/>
      <c r="B47" s="34"/>
      <c r="G47" s="36"/>
    </row>
    <row r="48" spans="1:7">
      <c r="E48" t="s">
        <v>52</v>
      </c>
      <c r="F48" s="36"/>
    </row>
  </sheetData>
  <mergeCells count="10">
    <mergeCell ref="D22:G22"/>
    <mergeCell ref="D32:G32"/>
    <mergeCell ref="D39:G39"/>
    <mergeCell ref="D40:G40"/>
    <mergeCell ref="A1:G1"/>
    <mergeCell ref="A5:A7"/>
    <mergeCell ref="B5:B7"/>
    <mergeCell ref="C5:C7"/>
    <mergeCell ref="D5:G5"/>
    <mergeCell ref="D21:G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topLeftCell="A4" workbookViewId="0">
      <selection activeCell="G38" sqref="G38"/>
    </sheetView>
  </sheetViews>
  <sheetFormatPr defaultRowHeight="15"/>
  <cols>
    <col min="2" max="2" width="21.28515625" customWidth="1"/>
    <col min="3" max="3" width="18.7109375" customWidth="1"/>
    <col min="4" max="4" width="13" customWidth="1"/>
    <col min="5" max="5" width="17" customWidth="1"/>
    <col min="7" max="7" width="29.140625" customWidth="1"/>
  </cols>
  <sheetData>
    <row r="1" spans="1:7">
      <c r="A1" s="111" t="s">
        <v>53</v>
      </c>
      <c r="B1" s="111"/>
      <c r="C1" s="111"/>
      <c r="D1" s="111"/>
      <c r="E1" s="111"/>
      <c r="F1" s="111"/>
      <c r="G1" s="111"/>
    </row>
    <row r="2" spans="1:7">
      <c r="A2" s="22" t="s">
        <v>54</v>
      </c>
      <c r="B2" s="22"/>
    </row>
    <row r="3" spans="1:7">
      <c r="A3" s="22" t="s">
        <v>55</v>
      </c>
      <c r="B3" s="22"/>
    </row>
    <row r="4" spans="1:7">
      <c r="A4" s="22" t="s">
        <v>89</v>
      </c>
      <c r="B4" s="22"/>
    </row>
    <row r="5" spans="1:7">
      <c r="A5" s="112" t="s">
        <v>4</v>
      </c>
      <c r="B5" s="112" t="s">
        <v>5</v>
      </c>
      <c r="C5" s="112" t="s">
        <v>6</v>
      </c>
      <c r="D5" s="115" t="s">
        <v>57</v>
      </c>
      <c r="E5" s="116"/>
      <c r="F5" s="116"/>
      <c r="G5" s="117"/>
    </row>
    <row r="6" spans="1:7">
      <c r="A6" s="113"/>
      <c r="B6" s="113"/>
      <c r="C6" s="113"/>
      <c r="D6" s="23" t="s">
        <v>90</v>
      </c>
      <c r="E6" s="23" t="s">
        <v>91</v>
      </c>
      <c r="F6" s="23" t="s">
        <v>92</v>
      </c>
      <c r="G6" s="23" t="s">
        <v>60</v>
      </c>
    </row>
    <row r="7" spans="1:7">
      <c r="A7" s="114"/>
      <c r="B7" s="114"/>
      <c r="C7" s="114"/>
      <c r="D7" s="23">
        <v>24</v>
      </c>
      <c r="E7" s="23">
        <v>8</v>
      </c>
      <c r="F7" s="23">
        <v>8</v>
      </c>
      <c r="G7" s="23">
        <v>40</v>
      </c>
    </row>
    <row r="8" spans="1:7" ht="15.75">
      <c r="A8" s="24">
        <v>1</v>
      </c>
      <c r="B8" s="25">
        <v>220710903002</v>
      </c>
      <c r="C8" s="8" t="s">
        <v>12</v>
      </c>
      <c r="D8" s="59">
        <v>21</v>
      </c>
      <c r="E8" s="59">
        <v>6.25</v>
      </c>
      <c r="F8" s="59">
        <v>7</v>
      </c>
      <c r="G8" s="27">
        <f>SUM(D8+E8+F8)</f>
        <v>34.25</v>
      </c>
    </row>
    <row r="9" spans="1:7" ht="15.75">
      <c r="A9" s="24">
        <v>2</v>
      </c>
      <c r="B9" s="25">
        <v>220710903003</v>
      </c>
      <c r="C9" s="8" t="s">
        <v>13</v>
      </c>
      <c r="D9" s="59">
        <v>21.25</v>
      </c>
      <c r="E9" s="59">
        <v>6.75</v>
      </c>
      <c r="F9" s="59">
        <v>7</v>
      </c>
      <c r="G9" s="27">
        <f t="shared" ref="G9:G20" si="0">SUM(D9+E9+F9)</f>
        <v>35</v>
      </c>
    </row>
    <row r="10" spans="1:7" ht="15.75">
      <c r="A10" s="24">
        <v>3</v>
      </c>
      <c r="B10" s="25">
        <v>220710903004</v>
      </c>
      <c r="C10" s="8" t="s">
        <v>14</v>
      </c>
      <c r="D10" s="59">
        <v>21.5</v>
      </c>
      <c r="E10" s="59">
        <v>6.25</v>
      </c>
      <c r="F10" s="59">
        <v>6.75</v>
      </c>
      <c r="G10" s="27">
        <f t="shared" si="0"/>
        <v>34.5</v>
      </c>
    </row>
    <row r="11" spans="1:7" ht="15.75">
      <c r="A11" s="24">
        <v>4</v>
      </c>
      <c r="B11" s="25">
        <v>220710903005</v>
      </c>
      <c r="C11" s="10" t="s">
        <v>15</v>
      </c>
      <c r="D11" s="59">
        <v>21.25</v>
      </c>
      <c r="E11" s="59">
        <v>6.25</v>
      </c>
      <c r="F11" s="59">
        <v>6.5</v>
      </c>
      <c r="G11" s="27">
        <f t="shared" si="0"/>
        <v>34</v>
      </c>
    </row>
    <row r="12" spans="1:7" ht="15.75">
      <c r="A12" s="24">
        <v>5</v>
      </c>
      <c r="B12" s="25">
        <v>220710903006</v>
      </c>
      <c r="C12" s="11" t="s">
        <v>16</v>
      </c>
      <c r="D12" s="59">
        <v>21</v>
      </c>
      <c r="E12" s="59">
        <v>6.5</v>
      </c>
      <c r="F12" s="59">
        <v>7</v>
      </c>
      <c r="G12" s="27">
        <f t="shared" si="0"/>
        <v>34.5</v>
      </c>
    </row>
    <row r="13" spans="1:7" ht="15.75">
      <c r="A13" s="24">
        <v>6</v>
      </c>
      <c r="B13" s="25">
        <v>220710903007</v>
      </c>
      <c r="C13" s="11" t="s">
        <v>17</v>
      </c>
      <c r="D13" s="59">
        <v>22</v>
      </c>
      <c r="E13" s="59">
        <v>7</v>
      </c>
      <c r="F13" s="59">
        <v>7</v>
      </c>
      <c r="G13" s="27">
        <f t="shared" si="0"/>
        <v>36</v>
      </c>
    </row>
    <row r="14" spans="1:7" ht="15.75">
      <c r="A14" s="24">
        <v>7</v>
      </c>
      <c r="B14" s="25">
        <v>220710903008</v>
      </c>
      <c r="C14" s="11" t="s">
        <v>18</v>
      </c>
      <c r="D14" s="59">
        <v>21.5</v>
      </c>
      <c r="E14" s="59">
        <v>6.75</v>
      </c>
      <c r="F14" s="59">
        <v>6.5</v>
      </c>
      <c r="G14" s="27">
        <f t="shared" si="0"/>
        <v>34.75</v>
      </c>
    </row>
    <row r="15" spans="1:7" ht="15.75">
      <c r="A15" s="24">
        <v>8</v>
      </c>
      <c r="B15" s="25">
        <v>220710903009</v>
      </c>
      <c r="C15" s="11" t="s">
        <v>19</v>
      </c>
      <c r="D15" s="59">
        <v>21.5</v>
      </c>
      <c r="E15" s="59">
        <v>6</v>
      </c>
      <c r="F15" s="59">
        <v>6.5</v>
      </c>
      <c r="G15" s="27">
        <f t="shared" si="0"/>
        <v>34</v>
      </c>
    </row>
    <row r="16" spans="1:7" ht="15.75">
      <c r="A16" s="24">
        <v>9</v>
      </c>
      <c r="B16" s="25">
        <v>220710903010</v>
      </c>
      <c r="C16" s="11" t="s">
        <v>20</v>
      </c>
      <c r="D16" s="59">
        <v>21.25</v>
      </c>
      <c r="E16" s="59">
        <v>6.25</v>
      </c>
      <c r="F16" s="59">
        <v>6.25</v>
      </c>
      <c r="G16" s="27">
        <f t="shared" si="0"/>
        <v>33.75</v>
      </c>
    </row>
    <row r="17" spans="1:7" ht="15.75">
      <c r="A17" s="24">
        <v>10</v>
      </c>
      <c r="B17" s="25">
        <v>220710903011</v>
      </c>
      <c r="C17" s="11" t="s">
        <v>21</v>
      </c>
      <c r="D17" s="59">
        <v>20.75</v>
      </c>
      <c r="E17" s="59">
        <v>6.25</v>
      </c>
      <c r="F17" s="59">
        <v>6.75</v>
      </c>
      <c r="G17" s="27">
        <f t="shared" si="0"/>
        <v>33.75</v>
      </c>
    </row>
    <row r="18" spans="1:7" ht="15.75">
      <c r="A18" s="24">
        <v>11</v>
      </c>
      <c r="B18" s="25">
        <v>220710903012</v>
      </c>
      <c r="C18" s="11" t="s">
        <v>22</v>
      </c>
      <c r="D18" s="59">
        <v>21.75</v>
      </c>
      <c r="E18" s="59">
        <v>7</v>
      </c>
      <c r="F18" s="59">
        <v>6.75</v>
      </c>
      <c r="G18" s="27">
        <f t="shared" si="0"/>
        <v>35.5</v>
      </c>
    </row>
    <row r="19" spans="1:7" ht="15.75">
      <c r="A19" s="24">
        <v>12</v>
      </c>
      <c r="B19" s="25">
        <v>220710903013</v>
      </c>
      <c r="C19" s="12" t="s">
        <v>23</v>
      </c>
      <c r="D19" s="59">
        <v>21</v>
      </c>
      <c r="E19" s="59">
        <v>6</v>
      </c>
      <c r="F19" s="59">
        <v>6.5</v>
      </c>
      <c r="G19" s="27">
        <f t="shared" si="0"/>
        <v>33.5</v>
      </c>
    </row>
    <row r="20" spans="1:7" ht="15.75">
      <c r="A20" s="24">
        <v>13</v>
      </c>
      <c r="B20" s="25">
        <v>220710903014</v>
      </c>
      <c r="C20" s="11" t="s">
        <v>24</v>
      </c>
      <c r="D20" s="59">
        <v>22</v>
      </c>
      <c r="E20" s="59">
        <v>7</v>
      </c>
      <c r="F20" s="59">
        <v>7</v>
      </c>
      <c r="G20" s="27">
        <f t="shared" si="0"/>
        <v>36</v>
      </c>
    </row>
    <row r="21" spans="1:7" ht="15.75">
      <c r="A21" s="24">
        <v>14</v>
      </c>
      <c r="B21" s="25">
        <v>220710903017</v>
      </c>
      <c r="C21" s="11" t="s">
        <v>25</v>
      </c>
      <c r="D21" s="108" t="s">
        <v>26</v>
      </c>
      <c r="E21" s="109"/>
      <c r="F21" s="109"/>
      <c r="G21" s="110"/>
    </row>
    <row r="22" spans="1:7" ht="15.75">
      <c r="A22" s="24">
        <v>15</v>
      </c>
      <c r="B22" s="25">
        <v>220710903018</v>
      </c>
      <c r="C22" s="11" t="s">
        <v>27</v>
      </c>
      <c r="D22" s="108" t="s">
        <v>28</v>
      </c>
      <c r="E22" s="109"/>
      <c r="F22" s="109"/>
      <c r="G22" s="110"/>
    </row>
    <row r="23" spans="1:7" ht="15.75">
      <c r="A23" s="24">
        <v>16</v>
      </c>
      <c r="B23" s="25">
        <v>220710903019</v>
      </c>
      <c r="C23" s="13" t="s">
        <v>29</v>
      </c>
      <c r="D23" s="59">
        <v>21</v>
      </c>
      <c r="E23" s="59">
        <v>6</v>
      </c>
      <c r="F23" s="59">
        <v>6.75</v>
      </c>
      <c r="G23" s="27">
        <f t="shared" ref="G23:G38" si="1">SUM(D23+E23+F23)</f>
        <v>33.75</v>
      </c>
    </row>
    <row r="24" spans="1:7" ht="15.75">
      <c r="A24" s="24">
        <v>17</v>
      </c>
      <c r="B24" s="25">
        <v>220710903020</v>
      </c>
      <c r="C24" s="11" t="s">
        <v>30</v>
      </c>
      <c r="D24" s="59">
        <v>20.5</v>
      </c>
      <c r="E24" s="59">
        <v>6</v>
      </c>
      <c r="F24" s="59">
        <v>7</v>
      </c>
      <c r="G24" s="27">
        <f t="shared" si="1"/>
        <v>33.5</v>
      </c>
    </row>
    <row r="25" spans="1:7" ht="15.75">
      <c r="A25" s="24">
        <v>18</v>
      </c>
      <c r="B25" s="25">
        <v>220710903021</v>
      </c>
      <c r="C25" s="11" t="s">
        <v>31</v>
      </c>
      <c r="D25" s="59">
        <v>20.25</v>
      </c>
      <c r="E25" s="59">
        <v>6.5</v>
      </c>
      <c r="F25" s="60">
        <v>6.5</v>
      </c>
      <c r="G25" s="27">
        <f t="shared" si="1"/>
        <v>33.25</v>
      </c>
    </row>
    <row r="26" spans="1:7" ht="15.75">
      <c r="A26" s="24">
        <v>19</v>
      </c>
      <c r="B26" s="25">
        <v>220710903022</v>
      </c>
      <c r="C26" s="11" t="s">
        <v>32</v>
      </c>
      <c r="D26" s="59">
        <v>22</v>
      </c>
      <c r="E26" s="59">
        <v>6.75</v>
      </c>
      <c r="F26" s="59">
        <v>7</v>
      </c>
      <c r="G26" s="27">
        <f t="shared" si="1"/>
        <v>35.75</v>
      </c>
    </row>
    <row r="27" spans="1:7" ht="15.75">
      <c r="A27" s="24">
        <v>20</v>
      </c>
      <c r="B27" s="25">
        <v>220710903024</v>
      </c>
      <c r="C27" s="11" t="s">
        <v>33</v>
      </c>
      <c r="D27" s="59">
        <v>21</v>
      </c>
      <c r="E27" s="59">
        <v>7</v>
      </c>
      <c r="F27" s="59">
        <v>6</v>
      </c>
      <c r="G27" s="27">
        <f t="shared" si="1"/>
        <v>34</v>
      </c>
    </row>
    <row r="28" spans="1:7" ht="15.75">
      <c r="A28" s="24">
        <v>21</v>
      </c>
      <c r="B28" s="25">
        <v>220710903025</v>
      </c>
      <c r="C28" s="11" t="s">
        <v>34</v>
      </c>
      <c r="D28" s="59">
        <v>21</v>
      </c>
      <c r="E28" s="59">
        <v>6.75</v>
      </c>
      <c r="F28" s="59">
        <v>6.5</v>
      </c>
      <c r="G28" s="27">
        <f t="shared" si="1"/>
        <v>34.25</v>
      </c>
    </row>
    <row r="29" spans="1:7" ht="15.75">
      <c r="A29" s="24">
        <v>22</v>
      </c>
      <c r="B29" s="25">
        <v>220710903026</v>
      </c>
      <c r="C29" s="11" t="s">
        <v>35</v>
      </c>
      <c r="D29" s="59">
        <v>20.25</v>
      </c>
      <c r="E29" s="59">
        <v>6.25</v>
      </c>
      <c r="F29" s="61">
        <v>6.25</v>
      </c>
      <c r="G29" s="27">
        <f t="shared" si="1"/>
        <v>32.75</v>
      </c>
    </row>
    <row r="30" spans="1:7" ht="15.75">
      <c r="A30" s="24">
        <v>23</v>
      </c>
      <c r="B30" s="25">
        <v>220710903027</v>
      </c>
      <c r="C30" s="11" t="s">
        <v>36</v>
      </c>
      <c r="D30" s="59">
        <v>21.75</v>
      </c>
      <c r="E30" s="59">
        <v>7</v>
      </c>
      <c r="F30" s="59">
        <v>6.5</v>
      </c>
      <c r="G30" s="27">
        <f t="shared" si="1"/>
        <v>35.25</v>
      </c>
    </row>
    <row r="31" spans="1:7" ht="15.75">
      <c r="A31" s="24">
        <v>24</v>
      </c>
      <c r="B31" s="25">
        <v>220710903028</v>
      </c>
      <c r="C31" s="11" t="s">
        <v>37</v>
      </c>
      <c r="D31" s="59">
        <v>21.25</v>
      </c>
      <c r="E31" s="59">
        <v>6.25</v>
      </c>
      <c r="F31" s="59">
        <v>6.5</v>
      </c>
      <c r="G31" s="27">
        <f t="shared" si="1"/>
        <v>34</v>
      </c>
    </row>
    <row r="32" spans="1:7" ht="15.75">
      <c r="A32" s="24">
        <v>25</v>
      </c>
      <c r="B32" s="25">
        <v>220710903029</v>
      </c>
      <c r="C32" s="30" t="s">
        <v>38</v>
      </c>
      <c r="D32" s="108" t="s">
        <v>26</v>
      </c>
      <c r="E32" s="109"/>
      <c r="F32" s="109"/>
      <c r="G32" s="110"/>
    </row>
    <row r="33" spans="1:7" ht="15.75">
      <c r="A33" s="24">
        <v>26</v>
      </c>
      <c r="B33" s="25">
        <v>220710903031</v>
      </c>
      <c r="C33" s="11" t="s">
        <v>39</v>
      </c>
      <c r="D33" s="59">
        <v>21</v>
      </c>
      <c r="E33" s="59">
        <v>7</v>
      </c>
      <c r="F33" s="59">
        <v>6.75</v>
      </c>
      <c r="G33" s="27">
        <f t="shared" si="1"/>
        <v>34.75</v>
      </c>
    </row>
    <row r="34" spans="1:7" ht="15.75">
      <c r="A34" s="24">
        <v>27</v>
      </c>
      <c r="B34" s="25">
        <v>220710903032</v>
      </c>
      <c r="C34" s="12" t="s">
        <v>40</v>
      </c>
      <c r="D34" s="59">
        <v>20.75</v>
      </c>
      <c r="E34" s="59">
        <v>6.75</v>
      </c>
      <c r="F34" s="59">
        <v>6.5</v>
      </c>
      <c r="G34" s="27">
        <f t="shared" si="1"/>
        <v>34</v>
      </c>
    </row>
    <row r="35" spans="1:7" ht="15.75">
      <c r="A35" s="24">
        <v>28</v>
      </c>
      <c r="B35" s="25">
        <v>220710903033</v>
      </c>
      <c r="C35" s="11" t="s">
        <v>41</v>
      </c>
      <c r="D35" s="59">
        <v>21.75</v>
      </c>
      <c r="E35" s="59">
        <v>6.75</v>
      </c>
      <c r="F35" s="59">
        <v>6.75</v>
      </c>
      <c r="G35" s="27">
        <f t="shared" si="1"/>
        <v>35.25</v>
      </c>
    </row>
    <row r="36" spans="1:7" ht="15.75">
      <c r="A36" s="24">
        <v>29</v>
      </c>
      <c r="B36" s="25">
        <v>220710903034</v>
      </c>
      <c r="C36" s="11" t="s">
        <v>42</v>
      </c>
      <c r="D36" s="59">
        <v>21.25</v>
      </c>
      <c r="E36" s="59">
        <v>6.75</v>
      </c>
      <c r="F36" s="59">
        <v>6.5</v>
      </c>
      <c r="G36" s="27">
        <f t="shared" si="1"/>
        <v>34.5</v>
      </c>
    </row>
    <row r="37" spans="1:7" ht="15.75">
      <c r="A37" s="24">
        <v>30</v>
      </c>
      <c r="B37" s="25">
        <v>220710903035</v>
      </c>
      <c r="C37" s="11" t="s">
        <v>43</v>
      </c>
      <c r="D37" s="59">
        <v>21.25</v>
      </c>
      <c r="E37" s="59">
        <v>7</v>
      </c>
      <c r="F37" s="59">
        <v>6.5</v>
      </c>
      <c r="G37" s="27">
        <f t="shared" si="1"/>
        <v>34.75</v>
      </c>
    </row>
    <row r="38" spans="1:7" ht="15.75">
      <c r="A38" s="24">
        <v>31</v>
      </c>
      <c r="B38" s="25">
        <v>220710903037</v>
      </c>
      <c r="C38" s="11" t="s">
        <v>44</v>
      </c>
      <c r="D38" s="59">
        <v>20.5</v>
      </c>
      <c r="E38" s="59">
        <v>6.25</v>
      </c>
      <c r="F38" s="59">
        <v>6.25</v>
      </c>
      <c r="G38" s="27">
        <f t="shared" si="1"/>
        <v>33</v>
      </c>
    </row>
    <row r="39" spans="1:7" ht="15.75">
      <c r="A39" s="24">
        <v>32</v>
      </c>
      <c r="B39" s="25">
        <v>220710903038</v>
      </c>
      <c r="C39" s="11" t="s">
        <v>45</v>
      </c>
      <c r="D39" s="108" t="s">
        <v>28</v>
      </c>
      <c r="E39" s="109"/>
      <c r="F39" s="109"/>
      <c r="G39" s="110"/>
    </row>
    <row r="40" spans="1:7" ht="15.75">
      <c r="A40" s="24">
        <v>33</v>
      </c>
      <c r="B40" s="25">
        <v>220710903039</v>
      </c>
      <c r="C40" s="11" t="s">
        <v>46</v>
      </c>
      <c r="D40" s="108" t="s">
        <v>28</v>
      </c>
      <c r="E40" s="109"/>
      <c r="F40" s="109"/>
      <c r="G40" s="110"/>
    </row>
    <row r="41" spans="1:7" ht="30">
      <c r="A41" s="24">
        <v>34</v>
      </c>
      <c r="B41" s="25">
        <v>220710903040</v>
      </c>
      <c r="C41" s="17" t="s">
        <v>47</v>
      </c>
      <c r="D41" s="62">
        <v>21.5</v>
      </c>
      <c r="E41" s="62">
        <v>6.75</v>
      </c>
      <c r="F41" s="63">
        <v>6.5</v>
      </c>
      <c r="G41" s="27">
        <f t="shared" ref="G41:G45" si="2">SUM(D41+E41+F41)</f>
        <v>34.75</v>
      </c>
    </row>
    <row r="42" spans="1:7" ht="30">
      <c r="A42" s="24">
        <v>35</v>
      </c>
      <c r="B42" s="25">
        <v>220710903041</v>
      </c>
      <c r="C42" s="19" t="s">
        <v>48</v>
      </c>
      <c r="D42" s="62">
        <v>20.75</v>
      </c>
      <c r="E42" s="62">
        <v>6.75</v>
      </c>
      <c r="F42" s="59">
        <v>6.25</v>
      </c>
      <c r="G42" s="27">
        <f t="shared" si="2"/>
        <v>33.75</v>
      </c>
    </row>
    <row r="43" spans="1:7" ht="15.75">
      <c r="A43" s="24">
        <v>36</v>
      </c>
      <c r="B43" s="25">
        <v>220710903042</v>
      </c>
      <c r="C43" s="11" t="s">
        <v>49</v>
      </c>
      <c r="D43" s="59">
        <v>21</v>
      </c>
      <c r="E43" s="59">
        <v>6.75</v>
      </c>
      <c r="F43" s="59">
        <v>6.25</v>
      </c>
      <c r="G43" s="27">
        <f t="shared" si="2"/>
        <v>34</v>
      </c>
    </row>
    <row r="44" spans="1:7" ht="15.75">
      <c r="A44" s="24">
        <v>37</v>
      </c>
      <c r="B44" s="25">
        <v>220710903043</v>
      </c>
      <c r="C44" s="11" t="s">
        <v>50</v>
      </c>
      <c r="D44" s="59">
        <v>22</v>
      </c>
      <c r="E44" s="59">
        <v>7</v>
      </c>
      <c r="F44" s="59">
        <v>7</v>
      </c>
      <c r="G44" s="27">
        <f t="shared" si="2"/>
        <v>36</v>
      </c>
    </row>
    <row r="45" spans="1:7" ht="15.75">
      <c r="A45" s="24">
        <v>38</v>
      </c>
      <c r="B45" s="25">
        <v>220710903044</v>
      </c>
      <c r="C45" s="20" t="s">
        <v>51</v>
      </c>
      <c r="D45" s="59">
        <v>20.5</v>
      </c>
      <c r="E45" s="59">
        <v>6.5</v>
      </c>
      <c r="F45" s="59">
        <v>6.5</v>
      </c>
      <c r="G45" s="27">
        <f t="shared" si="2"/>
        <v>33.5</v>
      </c>
    </row>
    <row r="46" spans="1:7">
      <c r="A46" s="34"/>
      <c r="B46" s="34"/>
      <c r="F46" s="35"/>
    </row>
    <row r="47" spans="1:7">
      <c r="A47" s="34"/>
      <c r="B47" s="34"/>
      <c r="G47" s="36"/>
    </row>
    <row r="48" spans="1:7">
      <c r="E48" t="s">
        <v>52</v>
      </c>
      <c r="F48" s="36"/>
    </row>
  </sheetData>
  <mergeCells count="10">
    <mergeCell ref="D22:G22"/>
    <mergeCell ref="D32:G32"/>
    <mergeCell ref="D39:G39"/>
    <mergeCell ref="D40:G40"/>
    <mergeCell ref="A1:G1"/>
    <mergeCell ref="A5:A7"/>
    <mergeCell ref="B5:B7"/>
    <mergeCell ref="C5:C7"/>
    <mergeCell ref="D5:G5"/>
    <mergeCell ref="D21:G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L17" sqref="L17"/>
    </sheetView>
  </sheetViews>
  <sheetFormatPr defaultRowHeight="15"/>
  <cols>
    <col min="1" max="1" width="9.140625" customWidth="1"/>
    <col min="2" max="2" width="17.140625" customWidth="1"/>
    <col min="3" max="3" width="23" customWidth="1"/>
    <col min="5" max="5" width="16.28515625" customWidth="1"/>
    <col min="6" max="6" width="19.85546875" customWidth="1"/>
  </cols>
  <sheetData>
    <row r="1" spans="1:7">
      <c r="A1" s="111" t="s">
        <v>53</v>
      </c>
      <c r="B1" s="111"/>
      <c r="C1" s="111"/>
      <c r="D1" s="111"/>
      <c r="E1" s="111"/>
      <c r="F1" s="111"/>
      <c r="G1" s="111"/>
    </row>
    <row r="2" spans="1:7">
      <c r="A2" s="22" t="s">
        <v>54</v>
      </c>
      <c r="B2" s="22"/>
    </row>
    <row r="3" spans="1:7">
      <c r="A3" s="22" t="s">
        <v>55</v>
      </c>
      <c r="B3" s="22"/>
    </row>
    <row r="4" spans="1:7">
      <c r="A4" s="22" t="s">
        <v>98</v>
      </c>
      <c r="B4" s="22"/>
    </row>
    <row r="5" spans="1:7">
      <c r="A5" s="122" t="s">
        <v>4</v>
      </c>
      <c r="B5" s="112" t="s">
        <v>5</v>
      </c>
      <c r="C5" s="112" t="s">
        <v>6</v>
      </c>
      <c r="D5" s="115" t="s">
        <v>57</v>
      </c>
      <c r="E5" s="116"/>
      <c r="F5" s="116"/>
      <c r="G5" s="117"/>
    </row>
    <row r="6" spans="1:7">
      <c r="A6" s="122"/>
      <c r="B6" s="114"/>
      <c r="C6" s="113"/>
      <c r="D6" s="23" t="s">
        <v>99</v>
      </c>
      <c r="E6" s="23" t="s">
        <v>100</v>
      </c>
      <c r="F6" s="23" t="s">
        <v>101</v>
      </c>
      <c r="G6" s="23" t="s">
        <v>102</v>
      </c>
    </row>
    <row r="7" spans="1:7" ht="15.75">
      <c r="A7" s="64">
        <v>1</v>
      </c>
      <c r="B7" s="25">
        <v>220710903002</v>
      </c>
      <c r="C7" s="65" t="s">
        <v>12</v>
      </c>
      <c r="D7" s="59">
        <v>1.7333333333333334</v>
      </c>
      <c r="E7" s="27">
        <v>5.9428571428571431</v>
      </c>
      <c r="F7" s="27">
        <v>6</v>
      </c>
      <c r="G7" s="27">
        <f>SUM(D7:F7)</f>
        <v>13.676190476190477</v>
      </c>
    </row>
    <row r="8" spans="1:7" ht="15.75">
      <c r="A8" s="64">
        <v>2</v>
      </c>
      <c r="B8" s="25">
        <v>220710903003</v>
      </c>
      <c r="C8" s="30" t="s">
        <v>13</v>
      </c>
      <c r="D8" s="59">
        <v>2.9333333333333331</v>
      </c>
      <c r="E8" s="27">
        <v>7.0857142857142854</v>
      </c>
      <c r="F8" s="27">
        <v>6</v>
      </c>
      <c r="G8" s="27">
        <f t="shared" ref="G8:G40" si="0">SUM(D8:F8)</f>
        <v>16.019047619047619</v>
      </c>
    </row>
    <row r="9" spans="1:7" ht="15.75">
      <c r="A9" s="64">
        <v>3</v>
      </c>
      <c r="B9" s="25">
        <v>220710903004</v>
      </c>
      <c r="C9" s="8" t="s">
        <v>14</v>
      </c>
      <c r="D9" s="59">
        <v>1.7333333333333334</v>
      </c>
      <c r="E9" s="27">
        <v>5.7142857142857144</v>
      </c>
      <c r="F9" s="27">
        <v>5</v>
      </c>
      <c r="G9" s="27">
        <f t="shared" si="0"/>
        <v>12.447619047619048</v>
      </c>
    </row>
    <row r="10" spans="1:7" ht="15.75">
      <c r="A10" s="64">
        <v>4</v>
      </c>
      <c r="B10" s="25">
        <v>220710903005</v>
      </c>
      <c r="C10" s="10" t="s">
        <v>15</v>
      </c>
      <c r="D10" s="59">
        <v>3.8666666666666667</v>
      </c>
      <c r="E10" s="27">
        <v>6.628571428571429</v>
      </c>
      <c r="F10" s="27">
        <v>7</v>
      </c>
      <c r="G10" s="27">
        <f t="shared" si="0"/>
        <v>17.495238095238093</v>
      </c>
    </row>
    <row r="11" spans="1:7" ht="15.75">
      <c r="A11" s="64">
        <v>5</v>
      </c>
      <c r="B11" s="25">
        <v>220710903006</v>
      </c>
      <c r="C11" s="11" t="s">
        <v>16</v>
      </c>
      <c r="D11" s="59">
        <v>3.3333333333333335</v>
      </c>
      <c r="E11" s="27">
        <v>6.8571428571428568</v>
      </c>
      <c r="F11" s="27">
        <v>6</v>
      </c>
      <c r="G11" s="27">
        <f t="shared" si="0"/>
        <v>16.19047619047619</v>
      </c>
    </row>
    <row r="12" spans="1:7" ht="15.75">
      <c r="A12" s="64">
        <v>6</v>
      </c>
      <c r="B12" s="25">
        <v>220710903007</v>
      </c>
      <c r="C12" s="11" t="s">
        <v>17</v>
      </c>
      <c r="D12" s="59">
        <v>3.2</v>
      </c>
      <c r="E12" s="27">
        <v>5.9428571428571431</v>
      </c>
      <c r="F12" s="27">
        <v>7</v>
      </c>
      <c r="G12" s="27">
        <f t="shared" si="0"/>
        <v>16.142857142857142</v>
      </c>
    </row>
    <row r="13" spans="1:7" ht="15.75">
      <c r="A13" s="64">
        <v>7</v>
      </c>
      <c r="B13" s="25">
        <v>220710903008</v>
      </c>
      <c r="C13" s="11" t="s">
        <v>18</v>
      </c>
      <c r="D13" s="59">
        <v>2.8</v>
      </c>
      <c r="E13" s="27">
        <v>5.9428571428571431</v>
      </c>
      <c r="F13" s="27">
        <v>6</v>
      </c>
      <c r="G13" s="27">
        <f t="shared" si="0"/>
        <v>14.742857142857144</v>
      </c>
    </row>
    <row r="14" spans="1:7" ht="15.75">
      <c r="A14" s="64">
        <v>8</v>
      </c>
      <c r="B14" s="25">
        <v>220710903009</v>
      </c>
      <c r="C14" s="11" t="s">
        <v>19</v>
      </c>
      <c r="D14" s="59">
        <v>3.3333333333333335</v>
      </c>
      <c r="E14" s="27">
        <v>6.1714285714285717</v>
      </c>
      <c r="F14" s="27">
        <v>8</v>
      </c>
      <c r="G14" s="27">
        <f t="shared" si="0"/>
        <v>17.504761904761907</v>
      </c>
    </row>
    <row r="15" spans="1:7" ht="15.75">
      <c r="A15" s="64">
        <v>9</v>
      </c>
      <c r="B15" s="25">
        <v>220710903010</v>
      </c>
      <c r="C15" s="11" t="s">
        <v>20</v>
      </c>
      <c r="D15" s="59">
        <v>2</v>
      </c>
      <c r="E15" s="27">
        <v>7.3142857142857141</v>
      </c>
      <c r="F15" s="27">
        <v>5</v>
      </c>
      <c r="G15" s="27">
        <f t="shared" si="0"/>
        <v>14.314285714285713</v>
      </c>
    </row>
    <row r="16" spans="1:7" ht="15.75">
      <c r="A16" s="64">
        <v>10</v>
      </c>
      <c r="B16" s="25">
        <v>220710903011</v>
      </c>
      <c r="C16" s="11" t="s">
        <v>21</v>
      </c>
      <c r="D16" s="59">
        <v>1.0666666666666667</v>
      </c>
      <c r="E16" s="27">
        <v>4.8</v>
      </c>
      <c r="F16" s="27">
        <v>6</v>
      </c>
      <c r="G16" s="27">
        <f t="shared" si="0"/>
        <v>11.866666666666667</v>
      </c>
    </row>
    <row r="17" spans="1:7" ht="15.75">
      <c r="A17" s="64">
        <v>11</v>
      </c>
      <c r="B17" s="25">
        <v>220710903012</v>
      </c>
      <c r="C17" s="11" t="s">
        <v>22</v>
      </c>
      <c r="D17" s="59">
        <v>1.6</v>
      </c>
      <c r="E17" s="27">
        <v>6.4</v>
      </c>
      <c r="F17" s="27">
        <v>5</v>
      </c>
      <c r="G17" s="27">
        <f t="shared" si="0"/>
        <v>13</v>
      </c>
    </row>
    <row r="18" spans="1:7" ht="15.75">
      <c r="A18" s="64">
        <v>12</v>
      </c>
      <c r="B18" s="25">
        <v>220710903013</v>
      </c>
      <c r="C18" s="12" t="s">
        <v>23</v>
      </c>
      <c r="D18" s="59">
        <v>2.6666666666666665</v>
      </c>
      <c r="E18" s="27">
        <v>5.9428571428571431</v>
      </c>
      <c r="F18" s="27">
        <v>6</v>
      </c>
      <c r="G18" s="27">
        <f t="shared" si="0"/>
        <v>14.609523809523809</v>
      </c>
    </row>
    <row r="19" spans="1:7" ht="15.75">
      <c r="A19" s="64">
        <v>13</v>
      </c>
      <c r="B19" s="25">
        <v>220710903014</v>
      </c>
      <c r="C19" s="11" t="s">
        <v>24</v>
      </c>
      <c r="D19" s="59">
        <v>4.4000000000000004</v>
      </c>
      <c r="E19" s="27">
        <v>7.7714285714285714</v>
      </c>
      <c r="F19" s="27">
        <v>8</v>
      </c>
      <c r="G19" s="27">
        <f t="shared" si="0"/>
        <v>20.171428571428571</v>
      </c>
    </row>
    <row r="20" spans="1:7" ht="15.75">
      <c r="A20" s="64">
        <v>14</v>
      </c>
      <c r="B20" s="25">
        <v>220710903019</v>
      </c>
      <c r="C20" s="13" t="s">
        <v>29</v>
      </c>
      <c r="D20" s="59">
        <v>2.1333333333333333</v>
      </c>
      <c r="E20" s="27">
        <v>5.7142857142857144</v>
      </c>
      <c r="F20" s="27">
        <v>5</v>
      </c>
      <c r="G20" s="27">
        <f t="shared" si="0"/>
        <v>12.847619047619048</v>
      </c>
    </row>
    <row r="21" spans="1:7" ht="15.75">
      <c r="A21" s="64">
        <v>15</v>
      </c>
      <c r="B21" s="25">
        <v>220710903020</v>
      </c>
      <c r="C21" s="11" t="s">
        <v>30</v>
      </c>
      <c r="D21" s="59">
        <v>2.6666666666666665</v>
      </c>
      <c r="E21" s="27">
        <v>5.7142857142857144</v>
      </c>
      <c r="F21" s="27">
        <v>6</v>
      </c>
      <c r="G21" s="27">
        <f t="shared" si="0"/>
        <v>14.380952380952381</v>
      </c>
    </row>
    <row r="22" spans="1:7" ht="15.75">
      <c r="A22" s="64">
        <v>16</v>
      </c>
      <c r="B22" s="25">
        <v>220710903021</v>
      </c>
      <c r="C22" s="11" t="s">
        <v>31</v>
      </c>
      <c r="D22" s="59">
        <v>2.5333333333333332</v>
      </c>
      <c r="E22" s="27">
        <v>5.2571428571428571</v>
      </c>
      <c r="F22" s="27">
        <v>7</v>
      </c>
      <c r="G22" s="27">
        <f t="shared" si="0"/>
        <v>14.790476190476191</v>
      </c>
    </row>
    <row r="23" spans="1:7" ht="15.75">
      <c r="A23" s="64">
        <v>17</v>
      </c>
      <c r="B23" s="25">
        <v>220710903022</v>
      </c>
      <c r="C23" s="11" t="s">
        <v>32</v>
      </c>
      <c r="D23" s="59">
        <v>4.2666666666666666</v>
      </c>
      <c r="E23" s="27">
        <v>6.8571428571428568</v>
      </c>
      <c r="F23" s="27">
        <v>8</v>
      </c>
      <c r="G23" s="27">
        <f t="shared" si="0"/>
        <v>19.123809523809523</v>
      </c>
    </row>
    <row r="24" spans="1:7" ht="15.75">
      <c r="A24" s="64">
        <v>18</v>
      </c>
      <c r="B24" s="25">
        <v>220710903024</v>
      </c>
      <c r="C24" s="11" t="s">
        <v>33</v>
      </c>
      <c r="D24" s="59">
        <v>3.0666666666666669</v>
      </c>
      <c r="E24" s="27">
        <v>6.4</v>
      </c>
      <c r="F24" s="27">
        <v>7</v>
      </c>
      <c r="G24" s="27">
        <f t="shared" si="0"/>
        <v>16.466666666666669</v>
      </c>
    </row>
    <row r="25" spans="1:7" ht="15.75">
      <c r="A25" s="64">
        <v>19</v>
      </c>
      <c r="B25" s="25">
        <v>220710903025</v>
      </c>
      <c r="C25" s="11" t="s">
        <v>34</v>
      </c>
      <c r="D25" s="59">
        <v>2.2666666666666666</v>
      </c>
      <c r="E25" s="27">
        <v>6.628571428571429</v>
      </c>
      <c r="F25" s="27">
        <v>5</v>
      </c>
      <c r="G25" s="27">
        <f t="shared" si="0"/>
        <v>13.895238095238096</v>
      </c>
    </row>
    <row r="26" spans="1:7" ht="15.75">
      <c r="A26" s="64">
        <v>20</v>
      </c>
      <c r="B26" s="25">
        <v>220710903026</v>
      </c>
      <c r="C26" s="11" t="s">
        <v>35</v>
      </c>
      <c r="D26" s="59">
        <v>1.8666666666666667</v>
      </c>
      <c r="E26" s="27">
        <v>6.1714285714285717</v>
      </c>
      <c r="F26" s="27">
        <v>8</v>
      </c>
      <c r="G26" s="27">
        <f t="shared" si="0"/>
        <v>16.038095238095238</v>
      </c>
    </row>
    <row r="27" spans="1:7" ht="15.75">
      <c r="A27" s="64">
        <v>21</v>
      </c>
      <c r="B27" s="25">
        <v>220710903027</v>
      </c>
      <c r="C27" s="11" t="s">
        <v>36</v>
      </c>
      <c r="D27" s="59">
        <v>1.7333333333333334</v>
      </c>
      <c r="E27" s="27">
        <v>7.0857142857142854</v>
      </c>
      <c r="F27" s="27">
        <v>5</v>
      </c>
      <c r="G27" s="27">
        <f t="shared" si="0"/>
        <v>13.81904761904762</v>
      </c>
    </row>
    <row r="28" spans="1:7" ht="15.75">
      <c r="A28" s="64">
        <v>22</v>
      </c>
      <c r="B28" s="25">
        <v>220710903028</v>
      </c>
      <c r="C28" s="11" t="s">
        <v>37</v>
      </c>
      <c r="D28" s="59">
        <v>2</v>
      </c>
      <c r="E28" s="27">
        <v>6.628571428571429</v>
      </c>
      <c r="F28" s="27">
        <v>5</v>
      </c>
      <c r="G28" s="27">
        <f t="shared" si="0"/>
        <v>13.62857142857143</v>
      </c>
    </row>
    <row r="29" spans="1:7" ht="15.75">
      <c r="A29" s="64">
        <v>23</v>
      </c>
      <c r="B29" s="25">
        <v>220710903029</v>
      </c>
      <c r="C29" s="30" t="s">
        <v>38</v>
      </c>
      <c r="D29" s="59">
        <v>0.66666666666666663</v>
      </c>
      <c r="E29" s="27">
        <v>4.1142857142857139</v>
      </c>
      <c r="F29" s="27">
        <v>6</v>
      </c>
      <c r="G29" s="27">
        <f t="shared" si="0"/>
        <v>10.780952380952382</v>
      </c>
    </row>
    <row r="30" spans="1:7" ht="15.75">
      <c r="A30" s="64">
        <v>24</v>
      </c>
      <c r="B30" s="25">
        <v>220710903031</v>
      </c>
      <c r="C30" s="11" t="s">
        <v>39</v>
      </c>
      <c r="D30" s="59">
        <v>2.4</v>
      </c>
      <c r="E30" s="27">
        <v>7.0857142857142854</v>
      </c>
      <c r="F30" s="27">
        <v>6</v>
      </c>
      <c r="G30" s="27">
        <f t="shared" si="0"/>
        <v>15.485714285714286</v>
      </c>
    </row>
    <row r="31" spans="1:7" ht="15.75">
      <c r="A31" s="64">
        <v>25</v>
      </c>
      <c r="B31" s="25">
        <v>220710903032</v>
      </c>
      <c r="C31" s="12" t="s">
        <v>40</v>
      </c>
      <c r="D31" s="59">
        <v>1.8666666666666667</v>
      </c>
      <c r="E31" s="27">
        <v>5.9428571428571431</v>
      </c>
      <c r="F31" s="27">
        <v>5</v>
      </c>
      <c r="G31" s="27">
        <f t="shared" si="0"/>
        <v>12.80952380952381</v>
      </c>
    </row>
    <row r="32" spans="1:7" ht="15.75">
      <c r="A32" s="64">
        <v>26</v>
      </c>
      <c r="B32" s="25">
        <v>220710903033</v>
      </c>
      <c r="C32" s="11" t="s">
        <v>41</v>
      </c>
      <c r="D32" s="59">
        <v>2.4</v>
      </c>
      <c r="E32" s="27">
        <v>6.628571428571429</v>
      </c>
      <c r="F32" s="27">
        <v>7</v>
      </c>
      <c r="G32" s="27">
        <f t="shared" si="0"/>
        <v>16.028571428571428</v>
      </c>
    </row>
    <row r="33" spans="1:7" ht="15.75">
      <c r="A33" s="64">
        <v>27</v>
      </c>
      <c r="B33" s="25">
        <v>220710903034</v>
      </c>
      <c r="C33" s="11" t="s">
        <v>42</v>
      </c>
      <c r="D33" s="59">
        <v>2.9333333333333331</v>
      </c>
      <c r="E33" s="27">
        <v>6.4</v>
      </c>
      <c r="F33" s="27">
        <v>6</v>
      </c>
      <c r="G33" s="27">
        <f t="shared" si="0"/>
        <v>15.333333333333334</v>
      </c>
    </row>
    <row r="34" spans="1:7" ht="15.75">
      <c r="A34" s="64">
        <v>28</v>
      </c>
      <c r="B34" s="25">
        <v>220710903035</v>
      </c>
      <c r="C34" s="11" t="s">
        <v>43</v>
      </c>
      <c r="D34" s="59">
        <v>2.2666666666666666</v>
      </c>
      <c r="E34" s="27">
        <v>5.4857142857142858</v>
      </c>
      <c r="F34" s="27">
        <v>7</v>
      </c>
      <c r="G34" s="27">
        <f t="shared" si="0"/>
        <v>14.752380952380953</v>
      </c>
    </row>
    <row r="35" spans="1:7" ht="15.75">
      <c r="A35" s="64">
        <v>29</v>
      </c>
      <c r="B35" s="25">
        <v>220710903037</v>
      </c>
      <c r="C35" s="66" t="s">
        <v>44</v>
      </c>
      <c r="D35" s="59">
        <v>1.8666666666666667</v>
      </c>
      <c r="E35" s="27">
        <v>5.4857142857142858</v>
      </c>
      <c r="F35" s="27">
        <v>6</v>
      </c>
      <c r="G35" s="27">
        <f t="shared" si="0"/>
        <v>13.352380952380953</v>
      </c>
    </row>
    <row r="36" spans="1:7" ht="30">
      <c r="A36" s="64">
        <v>30</v>
      </c>
      <c r="B36" s="67">
        <v>220710903040</v>
      </c>
      <c r="C36" s="68" t="s">
        <v>47</v>
      </c>
      <c r="D36" s="62">
        <v>1.8666666666666667</v>
      </c>
      <c r="E36" s="33">
        <v>5.7142857142857144</v>
      </c>
      <c r="F36" s="33">
        <v>5</v>
      </c>
      <c r="G36" s="33">
        <f t="shared" si="0"/>
        <v>12.580952380952381</v>
      </c>
    </row>
    <row r="37" spans="1:7" ht="15.75">
      <c r="A37" s="64">
        <v>31</v>
      </c>
      <c r="B37" s="25">
        <v>220710903041</v>
      </c>
      <c r="C37" s="66" t="s">
        <v>48</v>
      </c>
      <c r="D37" s="59">
        <v>1.8666666666666667</v>
      </c>
      <c r="E37" s="27">
        <v>6.1714285714285717</v>
      </c>
      <c r="F37" s="27">
        <v>6</v>
      </c>
      <c r="G37" s="27">
        <f t="shared" si="0"/>
        <v>14.038095238095238</v>
      </c>
    </row>
    <row r="38" spans="1:7" ht="15.75">
      <c r="A38" s="64">
        <v>32</v>
      </c>
      <c r="B38" s="25">
        <v>220710903042</v>
      </c>
      <c r="C38" s="66" t="s">
        <v>49</v>
      </c>
      <c r="D38" s="59">
        <v>1.4666666666666666</v>
      </c>
      <c r="E38" s="27">
        <v>6.8571428571428568</v>
      </c>
      <c r="F38" s="27">
        <v>5</v>
      </c>
      <c r="G38" s="27">
        <f t="shared" si="0"/>
        <v>13.323809523809523</v>
      </c>
    </row>
    <row r="39" spans="1:7" ht="15.75">
      <c r="A39" s="64">
        <v>33</v>
      </c>
      <c r="B39" s="25">
        <v>220710903043</v>
      </c>
      <c r="C39" s="66" t="s">
        <v>50</v>
      </c>
      <c r="D39" s="59">
        <v>3.2</v>
      </c>
      <c r="E39" s="27">
        <v>5.0285714285714285</v>
      </c>
      <c r="F39" s="27">
        <v>6</v>
      </c>
      <c r="G39" s="27">
        <f t="shared" si="0"/>
        <v>14.228571428571428</v>
      </c>
    </row>
    <row r="40" spans="1:7" ht="15.75">
      <c r="A40" s="64">
        <v>34</v>
      </c>
      <c r="B40" s="25">
        <v>220710903044</v>
      </c>
      <c r="C40" s="69" t="s">
        <v>51</v>
      </c>
      <c r="D40" s="59">
        <v>1.7333333333333334</v>
      </c>
      <c r="E40" s="27">
        <v>5.9428571428571431</v>
      </c>
      <c r="F40" s="27">
        <v>6</v>
      </c>
      <c r="G40" s="27">
        <f t="shared" si="0"/>
        <v>13.676190476190477</v>
      </c>
    </row>
    <row r="41" spans="1:7">
      <c r="A41" s="70"/>
      <c r="B41" s="71"/>
      <c r="C41" s="72"/>
      <c r="D41" s="73"/>
      <c r="E41" s="74"/>
      <c r="F41" s="74"/>
      <c r="G41" s="74"/>
    </row>
    <row r="42" spans="1:7" ht="15.75">
      <c r="A42" s="70"/>
      <c r="B42" s="75" t="s">
        <v>52</v>
      </c>
      <c r="C42" s="75"/>
      <c r="D42" s="121" t="s">
        <v>103</v>
      </c>
      <c r="E42" s="121"/>
      <c r="F42" s="121"/>
      <c r="G42" s="74"/>
    </row>
  </sheetData>
  <mergeCells count="6">
    <mergeCell ref="D42:F42"/>
    <mergeCell ref="A1:G1"/>
    <mergeCell ref="D5:G5"/>
    <mergeCell ref="A5:A6"/>
    <mergeCell ref="B5:B6"/>
    <mergeCell ref="C5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28" workbookViewId="0">
      <selection activeCell="G45" sqref="G45"/>
    </sheetView>
  </sheetViews>
  <sheetFormatPr defaultRowHeight="15"/>
  <cols>
    <col min="2" max="2" width="17.140625" customWidth="1"/>
    <col min="3" max="3" width="25.5703125" customWidth="1"/>
    <col min="4" max="4" width="13.7109375" customWidth="1"/>
    <col min="7" max="7" width="26.42578125" customWidth="1"/>
  </cols>
  <sheetData>
    <row r="1" spans="1:7">
      <c r="A1" s="111" t="s">
        <v>53</v>
      </c>
      <c r="B1" s="111"/>
      <c r="C1" s="111"/>
      <c r="D1" s="111"/>
      <c r="E1" s="111"/>
      <c r="F1" s="111"/>
      <c r="G1" s="111"/>
    </row>
    <row r="2" spans="1:7">
      <c r="A2" s="22" t="s">
        <v>54</v>
      </c>
      <c r="B2" s="22"/>
    </row>
    <row r="3" spans="1:7">
      <c r="A3" s="22" t="s">
        <v>55</v>
      </c>
      <c r="B3" s="22"/>
    </row>
    <row r="4" spans="1:7">
      <c r="A4" s="123" t="s">
        <v>93</v>
      </c>
      <c r="B4" s="123"/>
      <c r="C4" s="123"/>
      <c r="D4" s="123"/>
      <c r="E4" s="123"/>
      <c r="F4" s="123"/>
    </row>
    <row r="5" spans="1:7">
      <c r="A5" s="112" t="s">
        <v>4</v>
      </c>
      <c r="B5" s="112" t="s">
        <v>5</v>
      </c>
      <c r="C5" s="112" t="s">
        <v>6</v>
      </c>
      <c r="D5" s="115" t="s">
        <v>57</v>
      </c>
      <c r="E5" s="116"/>
      <c r="F5" s="116"/>
      <c r="G5" s="117"/>
    </row>
    <row r="6" spans="1:7">
      <c r="A6" s="113"/>
      <c r="B6" s="113"/>
      <c r="C6" s="113"/>
      <c r="D6" s="23" t="s">
        <v>90</v>
      </c>
      <c r="E6" s="23" t="s">
        <v>91</v>
      </c>
      <c r="F6" s="23" t="s">
        <v>92</v>
      </c>
      <c r="G6" s="23" t="s">
        <v>60</v>
      </c>
    </row>
    <row r="7" spans="1:7">
      <c r="A7" s="114"/>
      <c r="B7" s="114"/>
      <c r="C7" s="114"/>
      <c r="D7" s="23">
        <v>24</v>
      </c>
      <c r="E7" s="23">
        <v>8</v>
      </c>
      <c r="F7" s="23">
        <v>8</v>
      </c>
      <c r="G7" s="23">
        <v>40</v>
      </c>
    </row>
    <row r="8" spans="1:7" ht="15.75">
      <c r="A8" s="24">
        <v>1</v>
      </c>
      <c r="B8" s="25">
        <v>220710903002</v>
      </c>
      <c r="C8" s="8" t="s">
        <v>12</v>
      </c>
      <c r="D8" s="26">
        <v>18.100000000000001</v>
      </c>
      <c r="E8" s="26">
        <v>4.2</v>
      </c>
      <c r="F8" s="26">
        <v>3.6</v>
      </c>
      <c r="G8" s="27">
        <f>SUM(D8+E8+F8)</f>
        <v>25.900000000000002</v>
      </c>
    </row>
    <row r="9" spans="1:7" ht="15.75">
      <c r="A9" s="24">
        <v>2</v>
      </c>
      <c r="B9" s="25">
        <v>220710903003</v>
      </c>
      <c r="C9" s="8" t="s">
        <v>13</v>
      </c>
      <c r="D9" s="26">
        <v>18.3</v>
      </c>
      <c r="E9" s="26">
        <v>3.7</v>
      </c>
      <c r="F9" s="26">
        <v>3.5</v>
      </c>
      <c r="G9" s="27">
        <f t="shared" ref="G9:G20" si="0">SUM(D9+E9+F9)</f>
        <v>25.5</v>
      </c>
    </row>
    <row r="10" spans="1:7" ht="15.75">
      <c r="A10" s="24">
        <v>3</v>
      </c>
      <c r="B10" s="25">
        <v>220710903004</v>
      </c>
      <c r="C10" s="8" t="s">
        <v>14</v>
      </c>
      <c r="D10" s="26">
        <v>19.100000000000001</v>
      </c>
      <c r="E10" s="26">
        <v>4</v>
      </c>
      <c r="F10" s="26">
        <v>3.6</v>
      </c>
      <c r="G10" s="27">
        <f t="shared" si="0"/>
        <v>26.700000000000003</v>
      </c>
    </row>
    <row r="11" spans="1:7" ht="15.75">
      <c r="A11" s="24">
        <v>4</v>
      </c>
      <c r="B11" s="25">
        <v>220710903005</v>
      </c>
      <c r="C11" s="10" t="s">
        <v>15</v>
      </c>
      <c r="D11" s="26">
        <v>20.3</v>
      </c>
      <c r="E11" s="26">
        <v>5.7</v>
      </c>
      <c r="F11" s="26">
        <v>5.5</v>
      </c>
      <c r="G11" s="27">
        <f t="shared" si="0"/>
        <v>31.5</v>
      </c>
    </row>
    <row r="12" spans="1:7" ht="15.75">
      <c r="A12" s="24">
        <v>5</v>
      </c>
      <c r="B12" s="25">
        <v>220710903006</v>
      </c>
      <c r="C12" s="11" t="s">
        <v>16</v>
      </c>
      <c r="D12" s="26">
        <v>20.3</v>
      </c>
      <c r="E12" s="26">
        <v>5.0999999999999996</v>
      </c>
      <c r="F12" s="26">
        <v>5.7</v>
      </c>
      <c r="G12" s="27">
        <f t="shared" si="0"/>
        <v>31.099999999999998</v>
      </c>
    </row>
    <row r="13" spans="1:7" ht="15.75">
      <c r="A13" s="24">
        <v>6</v>
      </c>
      <c r="B13" s="25">
        <v>220710903007</v>
      </c>
      <c r="C13" s="11" t="s">
        <v>17</v>
      </c>
      <c r="D13" s="26">
        <v>18.100000000000001</v>
      </c>
      <c r="E13" s="26">
        <v>3.3</v>
      </c>
      <c r="F13" s="26">
        <v>3.3</v>
      </c>
      <c r="G13" s="27">
        <f t="shared" si="0"/>
        <v>24.700000000000003</v>
      </c>
    </row>
    <row r="14" spans="1:7" ht="15.75">
      <c r="A14" s="24">
        <v>7</v>
      </c>
      <c r="B14" s="25">
        <v>220710903008</v>
      </c>
      <c r="C14" s="11" t="s">
        <v>18</v>
      </c>
      <c r="D14" s="26">
        <v>19.600000000000001</v>
      </c>
      <c r="E14" s="26">
        <v>4.5999999999999996</v>
      </c>
      <c r="F14" s="26">
        <v>5</v>
      </c>
      <c r="G14" s="27">
        <f t="shared" si="0"/>
        <v>29.200000000000003</v>
      </c>
    </row>
    <row r="15" spans="1:7" ht="15.75">
      <c r="A15" s="24">
        <v>8</v>
      </c>
      <c r="B15" s="25">
        <v>220710903009</v>
      </c>
      <c r="C15" s="11" t="s">
        <v>19</v>
      </c>
      <c r="D15" s="26">
        <v>18.5</v>
      </c>
      <c r="E15" s="26">
        <v>4</v>
      </c>
      <c r="F15" s="26">
        <v>3.6</v>
      </c>
      <c r="G15" s="27">
        <f t="shared" si="0"/>
        <v>26.1</v>
      </c>
    </row>
    <row r="16" spans="1:7" ht="15.75">
      <c r="A16" s="24">
        <v>9</v>
      </c>
      <c r="B16" s="25">
        <v>220710903010</v>
      </c>
      <c r="C16" s="11" t="s">
        <v>20</v>
      </c>
      <c r="D16" s="26">
        <v>19.2</v>
      </c>
      <c r="E16" s="26">
        <v>4.0999999999999996</v>
      </c>
      <c r="F16" s="26">
        <v>3.3</v>
      </c>
      <c r="G16" s="27">
        <f t="shared" si="0"/>
        <v>26.599999999999998</v>
      </c>
    </row>
    <row r="17" spans="1:7" ht="15.75">
      <c r="A17" s="24">
        <v>10</v>
      </c>
      <c r="B17" s="25">
        <v>220710903011</v>
      </c>
      <c r="C17" s="11" t="s">
        <v>21</v>
      </c>
      <c r="D17" s="26">
        <v>18.100000000000001</v>
      </c>
      <c r="E17" s="26">
        <v>3.5</v>
      </c>
      <c r="F17" s="26">
        <v>4.0999999999999996</v>
      </c>
      <c r="G17" s="27">
        <f t="shared" si="0"/>
        <v>25.700000000000003</v>
      </c>
    </row>
    <row r="18" spans="1:7" ht="15.75">
      <c r="A18" s="24">
        <v>11</v>
      </c>
      <c r="B18" s="25">
        <v>220710903012</v>
      </c>
      <c r="C18" s="11" t="s">
        <v>22</v>
      </c>
      <c r="D18" s="26">
        <v>18</v>
      </c>
      <c r="E18" s="26">
        <v>3.7</v>
      </c>
      <c r="F18" s="26">
        <v>3.7</v>
      </c>
      <c r="G18" s="27">
        <f t="shared" si="0"/>
        <v>25.4</v>
      </c>
    </row>
    <row r="19" spans="1:7" ht="15.75">
      <c r="A19" s="24">
        <v>12</v>
      </c>
      <c r="B19" s="25">
        <v>220710903013</v>
      </c>
      <c r="C19" s="12" t="s">
        <v>23</v>
      </c>
      <c r="D19" s="26">
        <v>18.8</v>
      </c>
      <c r="E19" s="26">
        <v>4.0999999999999996</v>
      </c>
      <c r="F19" s="26">
        <v>4</v>
      </c>
      <c r="G19" s="27">
        <f t="shared" si="0"/>
        <v>26.9</v>
      </c>
    </row>
    <row r="20" spans="1:7" ht="15.75">
      <c r="A20" s="24">
        <v>13</v>
      </c>
      <c r="B20" s="25">
        <v>220710903014</v>
      </c>
      <c r="C20" s="11" t="s">
        <v>24</v>
      </c>
      <c r="D20" s="26">
        <v>20.7</v>
      </c>
      <c r="E20" s="26">
        <v>4.7</v>
      </c>
      <c r="F20" s="26">
        <v>5.0999999999999996</v>
      </c>
      <c r="G20" s="27">
        <f t="shared" si="0"/>
        <v>30.5</v>
      </c>
    </row>
    <row r="21" spans="1:7" ht="15.75">
      <c r="A21" s="24">
        <v>14</v>
      </c>
      <c r="B21" s="25">
        <v>220710903017</v>
      </c>
      <c r="C21" s="11" t="s">
        <v>25</v>
      </c>
      <c r="D21" s="108" t="s">
        <v>26</v>
      </c>
      <c r="E21" s="109"/>
      <c r="F21" s="109"/>
      <c r="G21" s="110"/>
    </row>
    <row r="22" spans="1:7" ht="15.75">
      <c r="A22" s="24">
        <v>15</v>
      </c>
      <c r="B22" s="25">
        <v>220710903018</v>
      </c>
      <c r="C22" s="11" t="s">
        <v>27</v>
      </c>
      <c r="D22" s="108" t="s">
        <v>28</v>
      </c>
      <c r="E22" s="109"/>
      <c r="F22" s="109"/>
      <c r="G22" s="110"/>
    </row>
    <row r="23" spans="1:7" ht="15.75">
      <c r="A23" s="24">
        <v>16</v>
      </c>
      <c r="B23" s="25">
        <v>220710903019</v>
      </c>
      <c r="C23" s="13" t="s">
        <v>29</v>
      </c>
      <c r="D23" s="26">
        <v>19.2</v>
      </c>
      <c r="E23" s="26">
        <v>3.8</v>
      </c>
      <c r="F23" s="26">
        <v>3.7</v>
      </c>
      <c r="G23" s="27">
        <f t="shared" ref="G23:G38" si="1">SUM(D23+E23+F23)</f>
        <v>26.7</v>
      </c>
    </row>
    <row r="24" spans="1:7" ht="15.75">
      <c r="A24" s="24">
        <v>17</v>
      </c>
      <c r="B24" s="25">
        <v>220710903020</v>
      </c>
      <c r="C24" s="11" t="s">
        <v>30</v>
      </c>
      <c r="D24" s="26">
        <v>17.2</v>
      </c>
      <c r="E24" s="26">
        <v>3.6</v>
      </c>
      <c r="F24" s="26">
        <v>3.3</v>
      </c>
      <c r="G24" s="27">
        <f t="shared" si="1"/>
        <v>24.1</v>
      </c>
    </row>
    <row r="25" spans="1:7" ht="15.75">
      <c r="A25" s="24">
        <v>18</v>
      </c>
      <c r="B25" s="25">
        <v>220710903021</v>
      </c>
      <c r="C25" s="11" t="s">
        <v>31</v>
      </c>
      <c r="D25" s="26">
        <v>17</v>
      </c>
      <c r="E25" s="26">
        <v>4.3</v>
      </c>
      <c r="F25" s="28">
        <v>3.6</v>
      </c>
      <c r="G25" s="27">
        <f t="shared" si="1"/>
        <v>24.900000000000002</v>
      </c>
    </row>
    <row r="26" spans="1:7" ht="15.75">
      <c r="A26" s="24">
        <v>19</v>
      </c>
      <c r="B26" s="25">
        <v>220710903022</v>
      </c>
      <c r="C26" s="11" t="s">
        <v>32</v>
      </c>
      <c r="D26" s="26">
        <v>19.3</v>
      </c>
      <c r="E26" s="26">
        <v>4.7</v>
      </c>
      <c r="F26" s="26">
        <v>4.5</v>
      </c>
      <c r="G26" s="27">
        <f t="shared" si="1"/>
        <v>28.5</v>
      </c>
    </row>
    <row r="27" spans="1:7" ht="15.75">
      <c r="A27" s="24">
        <v>20</v>
      </c>
      <c r="B27" s="25">
        <v>220710903024</v>
      </c>
      <c r="C27" s="11" t="s">
        <v>33</v>
      </c>
      <c r="D27" s="26">
        <v>18.600000000000001</v>
      </c>
      <c r="E27" s="26">
        <v>3.8</v>
      </c>
      <c r="F27" s="26">
        <v>4.0999999999999996</v>
      </c>
      <c r="G27" s="27">
        <f t="shared" si="1"/>
        <v>26.5</v>
      </c>
    </row>
    <row r="28" spans="1:7" ht="15.75">
      <c r="A28" s="24">
        <v>21</v>
      </c>
      <c r="B28" s="25">
        <v>220710903025</v>
      </c>
      <c r="C28" s="11" t="s">
        <v>34</v>
      </c>
      <c r="D28" s="26">
        <v>20.6</v>
      </c>
      <c r="E28" s="26">
        <v>4.5999999999999996</v>
      </c>
      <c r="F28" s="26">
        <v>3.8</v>
      </c>
      <c r="G28" s="27">
        <f t="shared" si="1"/>
        <v>29.000000000000004</v>
      </c>
    </row>
    <row r="29" spans="1:7" ht="15.75">
      <c r="A29" s="24">
        <v>22</v>
      </c>
      <c r="B29" s="25">
        <v>220710903026</v>
      </c>
      <c r="C29" s="11" t="s">
        <v>35</v>
      </c>
      <c r="D29" s="26">
        <v>18.8</v>
      </c>
      <c r="E29" s="26">
        <v>4</v>
      </c>
      <c r="F29" s="29">
        <v>3.7</v>
      </c>
      <c r="G29" s="27">
        <f t="shared" si="1"/>
        <v>26.5</v>
      </c>
    </row>
    <row r="30" spans="1:7" ht="15.75">
      <c r="A30" s="24">
        <v>23</v>
      </c>
      <c r="B30" s="25">
        <v>220710903027</v>
      </c>
      <c r="C30" s="11" t="s">
        <v>36</v>
      </c>
      <c r="D30" s="26">
        <v>19.3</v>
      </c>
      <c r="E30" s="26">
        <v>3.6</v>
      </c>
      <c r="F30" s="26">
        <v>4.3</v>
      </c>
      <c r="G30" s="27">
        <f t="shared" si="1"/>
        <v>27.200000000000003</v>
      </c>
    </row>
    <row r="31" spans="1:7" ht="15.75">
      <c r="A31" s="24">
        <v>24</v>
      </c>
      <c r="B31" s="25">
        <v>220710903028</v>
      </c>
      <c r="C31" s="11" t="s">
        <v>37</v>
      </c>
      <c r="D31" s="26">
        <v>19.2</v>
      </c>
      <c r="E31" s="26">
        <v>3.7</v>
      </c>
      <c r="F31" s="26">
        <v>3.6</v>
      </c>
      <c r="G31" s="27">
        <f t="shared" si="1"/>
        <v>26.5</v>
      </c>
    </row>
    <row r="32" spans="1:7" ht="15.75">
      <c r="A32" s="24">
        <v>25</v>
      </c>
      <c r="B32" s="25">
        <v>220710903029</v>
      </c>
      <c r="C32" s="30" t="s">
        <v>38</v>
      </c>
      <c r="D32" s="108" t="s">
        <v>26</v>
      </c>
      <c r="E32" s="109"/>
      <c r="F32" s="109"/>
      <c r="G32" s="110"/>
    </row>
    <row r="33" spans="1:7" ht="15.75">
      <c r="A33" s="24">
        <v>26</v>
      </c>
      <c r="B33" s="25">
        <v>220710903031</v>
      </c>
      <c r="C33" s="11" t="s">
        <v>39</v>
      </c>
      <c r="D33" s="26">
        <v>18.100000000000001</v>
      </c>
      <c r="E33" s="26">
        <v>4.2</v>
      </c>
      <c r="F33" s="26">
        <v>4.0999999999999996</v>
      </c>
      <c r="G33" s="27">
        <f t="shared" si="1"/>
        <v>26.4</v>
      </c>
    </row>
    <row r="34" spans="1:7" ht="15.75">
      <c r="A34" s="24">
        <v>27</v>
      </c>
      <c r="B34" s="25">
        <v>220710903032</v>
      </c>
      <c r="C34" s="12" t="s">
        <v>40</v>
      </c>
      <c r="D34" s="26">
        <v>18.7</v>
      </c>
      <c r="E34" s="26">
        <v>4.0999999999999996</v>
      </c>
      <c r="F34" s="26">
        <v>4.2</v>
      </c>
      <c r="G34" s="27">
        <f t="shared" si="1"/>
        <v>26.999999999999996</v>
      </c>
    </row>
    <row r="35" spans="1:7" ht="15.75">
      <c r="A35" s="24">
        <v>28</v>
      </c>
      <c r="B35" s="25">
        <v>220710903033</v>
      </c>
      <c r="C35" s="11" t="s">
        <v>41</v>
      </c>
      <c r="D35" s="26">
        <v>19.5</v>
      </c>
      <c r="E35" s="26">
        <v>4.5999999999999996</v>
      </c>
      <c r="F35" s="26">
        <v>5.0999999999999996</v>
      </c>
      <c r="G35" s="27">
        <f t="shared" si="1"/>
        <v>29.200000000000003</v>
      </c>
    </row>
    <row r="36" spans="1:7" ht="15.75">
      <c r="A36" s="24">
        <v>29</v>
      </c>
      <c r="B36" s="25">
        <v>220710903034</v>
      </c>
      <c r="C36" s="11" t="s">
        <v>42</v>
      </c>
      <c r="D36" s="26">
        <v>19.3</v>
      </c>
      <c r="E36" s="26">
        <v>4.3</v>
      </c>
      <c r="F36" s="26">
        <v>4.0999999999999996</v>
      </c>
      <c r="G36" s="27">
        <f t="shared" si="1"/>
        <v>27.700000000000003</v>
      </c>
    </row>
    <row r="37" spans="1:7" ht="15.75">
      <c r="A37" s="24">
        <v>30</v>
      </c>
      <c r="B37" s="25">
        <v>220710903035</v>
      </c>
      <c r="C37" s="11" t="s">
        <v>43</v>
      </c>
      <c r="D37" s="26">
        <v>19.2</v>
      </c>
      <c r="E37" s="26">
        <v>4.5</v>
      </c>
      <c r="F37" s="26">
        <v>3.8</v>
      </c>
      <c r="G37" s="27">
        <f t="shared" si="1"/>
        <v>27.5</v>
      </c>
    </row>
    <row r="38" spans="1:7" ht="15.75">
      <c r="A38" s="24">
        <v>31</v>
      </c>
      <c r="B38" s="25">
        <v>220710903037</v>
      </c>
      <c r="C38" s="11" t="s">
        <v>44</v>
      </c>
      <c r="D38" s="26">
        <v>19.3</v>
      </c>
      <c r="E38" s="26">
        <v>4</v>
      </c>
      <c r="F38" s="26">
        <v>3.7</v>
      </c>
      <c r="G38" s="27">
        <f t="shared" si="1"/>
        <v>27</v>
      </c>
    </row>
    <row r="39" spans="1:7" ht="15.75">
      <c r="A39" s="24">
        <v>32</v>
      </c>
      <c r="B39" s="25">
        <v>220710903038</v>
      </c>
      <c r="C39" s="11" t="s">
        <v>45</v>
      </c>
      <c r="D39" s="108" t="s">
        <v>28</v>
      </c>
      <c r="E39" s="109"/>
      <c r="F39" s="109"/>
      <c r="G39" s="110"/>
    </row>
    <row r="40" spans="1:7" ht="15.75">
      <c r="A40" s="24">
        <v>33</v>
      </c>
      <c r="B40" s="25">
        <v>220710903039</v>
      </c>
      <c r="C40" s="11" t="s">
        <v>46</v>
      </c>
      <c r="D40" s="108" t="s">
        <v>28</v>
      </c>
      <c r="E40" s="109"/>
      <c r="F40" s="109"/>
      <c r="G40" s="110"/>
    </row>
    <row r="41" spans="1:7" ht="30">
      <c r="A41" s="24">
        <v>34</v>
      </c>
      <c r="B41" s="25">
        <v>220710903040</v>
      </c>
      <c r="C41" s="17" t="s">
        <v>47</v>
      </c>
      <c r="D41" s="31">
        <v>19</v>
      </c>
      <c r="E41" s="31">
        <v>3.8</v>
      </c>
      <c r="F41" s="32">
        <v>3.5</v>
      </c>
      <c r="G41" s="27">
        <f t="shared" ref="G41:G45" si="2">SUM(D41+E41+F41)</f>
        <v>26.3</v>
      </c>
    </row>
    <row r="42" spans="1:7" ht="30">
      <c r="A42" s="24">
        <v>35</v>
      </c>
      <c r="B42" s="25">
        <v>220710903041</v>
      </c>
      <c r="C42" s="19" t="s">
        <v>48</v>
      </c>
      <c r="D42" s="31">
        <v>18.5</v>
      </c>
      <c r="E42" s="31">
        <v>4.0999999999999996</v>
      </c>
      <c r="F42" s="26">
        <v>4</v>
      </c>
      <c r="G42" s="27">
        <f t="shared" si="2"/>
        <v>26.6</v>
      </c>
    </row>
    <row r="43" spans="1:7" ht="15.75">
      <c r="A43" s="24">
        <v>36</v>
      </c>
      <c r="B43" s="25">
        <v>220710903042</v>
      </c>
      <c r="C43" s="11" t="s">
        <v>49</v>
      </c>
      <c r="D43" s="26">
        <v>18.3</v>
      </c>
      <c r="E43" s="26">
        <v>4</v>
      </c>
      <c r="F43" s="26">
        <v>4</v>
      </c>
      <c r="G43" s="27">
        <f t="shared" si="2"/>
        <v>26.3</v>
      </c>
    </row>
    <row r="44" spans="1:7" ht="15.75">
      <c r="A44" s="24">
        <v>37</v>
      </c>
      <c r="B44" s="25">
        <v>220710903043</v>
      </c>
      <c r="C44" s="11" t="s">
        <v>50</v>
      </c>
      <c r="D44" s="26">
        <v>20.2</v>
      </c>
      <c r="E44" s="26">
        <v>5.3</v>
      </c>
      <c r="F44" s="26">
        <v>5.3</v>
      </c>
      <c r="G44" s="27">
        <f t="shared" si="2"/>
        <v>30.8</v>
      </c>
    </row>
    <row r="45" spans="1:7" ht="15.75">
      <c r="A45" s="24">
        <v>38</v>
      </c>
      <c r="B45" s="25">
        <v>220710903044</v>
      </c>
      <c r="C45" s="20" t="s">
        <v>51</v>
      </c>
      <c r="D45" s="26">
        <v>19.2</v>
      </c>
      <c r="E45" s="26">
        <v>4.2</v>
      </c>
      <c r="F45" s="26">
        <v>4</v>
      </c>
      <c r="G45" s="27">
        <f t="shared" si="2"/>
        <v>27.4</v>
      </c>
    </row>
    <row r="46" spans="1:7">
      <c r="A46" s="34"/>
      <c r="B46" s="34"/>
      <c r="F46" s="35"/>
    </row>
    <row r="47" spans="1:7">
      <c r="A47" s="34"/>
      <c r="B47" s="34"/>
      <c r="G47" s="36"/>
    </row>
    <row r="48" spans="1:7">
      <c r="E48" t="s">
        <v>52</v>
      </c>
      <c r="F48" s="36"/>
    </row>
  </sheetData>
  <mergeCells count="11">
    <mergeCell ref="A1:G1"/>
    <mergeCell ref="A5:A7"/>
    <mergeCell ref="B5:B7"/>
    <mergeCell ref="C5:C7"/>
    <mergeCell ref="D5:G5"/>
    <mergeCell ref="D22:G22"/>
    <mergeCell ref="D32:G32"/>
    <mergeCell ref="D39:G39"/>
    <mergeCell ref="D40:G40"/>
    <mergeCell ref="A4:F4"/>
    <mergeCell ref="D21:G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J13" sqref="J13"/>
    </sheetView>
  </sheetViews>
  <sheetFormatPr defaultRowHeight="15"/>
  <cols>
    <col min="2" max="2" width="23.28515625" customWidth="1"/>
    <col min="3" max="3" width="24" customWidth="1"/>
  </cols>
  <sheetData>
    <row r="1" spans="1:7">
      <c r="A1" s="111" t="s">
        <v>53</v>
      </c>
      <c r="B1" s="111"/>
      <c r="C1" s="111"/>
      <c r="D1" s="111"/>
      <c r="E1" s="111"/>
      <c r="F1" s="111"/>
      <c r="G1" s="111"/>
    </row>
    <row r="2" spans="1:7">
      <c r="A2" s="22" t="s">
        <v>54</v>
      </c>
      <c r="B2" s="22"/>
    </row>
    <row r="3" spans="1:7">
      <c r="A3" s="22" t="s">
        <v>104</v>
      </c>
      <c r="B3" s="22"/>
    </row>
    <row r="4" spans="1:7">
      <c r="A4" s="22" t="s">
        <v>98</v>
      </c>
      <c r="B4" s="22"/>
    </row>
    <row r="5" spans="1:7">
      <c r="A5" s="122" t="s">
        <v>4</v>
      </c>
      <c r="B5" s="112" t="s">
        <v>5</v>
      </c>
      <c r="C5" s="112" t="s">
        <v>6</v>
      </c>
      <c r="D5" s="115" t="s">
        <v>57</v>
      </c>
      <c r="E5" s="116"/>
      <c r="F5" s="116"/>
      <c r="G5" s="117"/>
    </row>
    <row r="6" spans="1:7">
      <c r="A6" s="122"/>
      <c r="B6" s="114"/>
      <c r="C6" s="113"/>
      <c r="D6" s="23" t="s">
        <v>99</v>
      </c>
      <c r="E6" s="23" t="s">
        <v>100</v>
      </c>
      <c r="F6" s="23" t="s">
        <v>101</v>
      </c>
      <c r="G6" s="23" t="s">
        <v>102</v>
      </c>
    </row>
    <row r="7" spans="1:7" ht="15.75">
      <c r="A7" s="64">
        <v>1</v>
      </c>
      <c r="B7" s="25">
        <v>220710903002</v>
      </c>
      <c r="C7" s="65" t="s">
        <v>12</v>
      </c>
      <c r="D7" s="59">
        <v>2.9333333333333331</v>
      </c>
      <c r="E7" s="59">
        <v>5.4857142857142858</v>
      </c>
      <c r="F7" s="59">
        <v>4.8</v>
      </c>
      <c r="G7" s="27">
        <f>SUM(D7:F7)</f>
        <v>13.219047619047618</v>
      </c>
    </row>
    <row r="8" spans="1:7" ht="15.75">
      <c r="A8" s="64">
        <v>2</v>
      </c>
      <c r="B8" s="25">
        <v>220710903003</v>
      </c>
      <c r="C8" s="30" t="s">
        <v>13</v>
      </c>
      <c r="D8" s="59">
        <v>2.8</v>
      </c>
      <c r="E8" s="59">
        <v>6.8571428571428568</v>
      </c>
      <c r="F8" s="59">
        <v>4.96</v>
      </c>
      <c r="G8" s="27">
        <f t="shared" ref="G8:G40" si="0">SUM(D8:F8)</f>
        <v>14.617142857142856</v>
      </c>
    </row>
    <row r="9" spans="1:7" ht="15.75">
      <c r="A9" s="64">
        <v>3</v>
      </c>
      <c r="B9" s="25">
        <v>220710903004</v>
      </c>
      <c r="C9" s="8" t="s">
        <v>14</v>
      </c>
      <c r="D9" s="59">
        <v>1.6</v>
      </c>
      <c r="E9" s="59">
        <v>6.1714285714285717</v>
      </c>
      <c r="F9" s="59">
        <v>5.12</v>
      </c>
      <c r="G9" s="27">
        <f t="shared" si="0"/>
        <v>12.891428571428573</v>
      </c>
    </row>
    <row r="10" spans="1:7" ht="15.75">
      <c r="A10" s="64">
        <v>4</v>
      </c>
      <c r="B10" s="25">
        <v>220710903005</v>
      </c>
      <c r="C10" s="10" t="s">
        <v>15</v>
      </c>
      <c r="D10" s="59">
        <v>4.9333333333333336</v>
      </c>
      <c r="E10" s="59">
        <v>6.1714285714285717</v>
      </c>
      <c r="F10" s="59">
        <v>5.04</v>
      </c>
      <c r="G10" s="27">
        <f t="shared" si="0"/>
        <v>16.144761904761904</v>
      </c>
    </row>
    <row r="11" spans="1:7" ht="15.75">
      <c r="A11" s="64">
        <v>5</v>
      </c>
      <c r="B11" s="25">
        <v>220710903006</v>
      </c>
      <c r="C11" s="11" t="s">
        <v>16</v>
      </c>
      <c r="D11" s="59">
        <v>1.7333333333333334</v>
      </c>
      <c r="E11" s="59">
        <v>5.9428571428571431</v>
      </c>
      <c r="F11" s="59">
        <v>4.6399999999999997</v>
      </c>
      <c r="G11" s="27">
        <f t="shared" si="0"/>
        <v>12.316190476190476</v>
      </c>
    </row>
    <row r="12" spans="1:7" ht="15.75">
      <c r="A12" s="64">
        <v>6</v>
      </c>
      <c r="B12" s="25">
        <v>220710903007</v>
      </c>
      <c r="C12" s="11" t="s">
        <v>17</v>
      </c>
      <c r="D12" s="59">
        <v>1.6</v>
      </c>
      <c r="E12" s="59">
        <v>7.5151515151515156</v>
      </c>
      <c r="F12" s="59">
        <v>5.36</v>
      </c>
      <c r="G12" s="27">
        <f t="shared" si="0"/>
        <v>14.475151515151516</v>
      </c>
    </row>
    <row r="13" spans="1:7" ht="15.75">
      <c r="A13" s="64">
        <v>7</v>
      </c>
      <c r="B13" s="25">
        <v>220710903008</v>
      </c>
      <c r="C13" s="11" t="s">
        <v>18</v>
      </c>
      <c r="D13" s="59">
        <v>1.2</v>
      </c>
      <c r="E13" s="59">
        <v>6.4</v>
      </c>
      <c r="F13" s="59">
        <v>4.6399999999999997</v>
      </c>
      <c r="G13" s="27">
        <f t="shared" si="0"/>
        <v>12.24</v>
      </c>
    </row>
    <row r="14" spans="1:7" ht="15.75">
      <c r="A14" s="64">
        <v>8</v>
      </c>
      <c r="B14" s="25">
        <v>220710903009</v>
      </c>
      <c r="C14" s="11" t="s">
        <v>19</v>
      </c>
      <c r="D14" s="59">
        <v>0.93333333333333335</v>
      </c>
      <c r="E14" s="59">
        <v>6.1714285714285717</v>
      </c>
      <c r="F14" s="59">
        <v>5.2</v>
      </c>
      <c r="G14" s="27">
        <f t="shared" si="0"/>
        <v>12.304761904761905</v>
      </c>
    </row>
    <row r="15" spans="1:7" ht="15.75">
      <c r="A15" s="64">
        <v>9</v>
      </c>
      <c r="B15" s="25">
        <v>220710903010</v>
      </c>
      <c r="C15" s="11" t="s">
        <v>20</v>
      </c>
      <c r="D15" s="59">
        <v>2.4</v>
      </c>
      <c r="E15" s="59">
        <v>6.4</v>
      </c>
      <c r="F15" s="59">
        <v>4.6399999999999997</v>
      </c>
      <c r="G15" s="27">
        <f t="shared" si="0"/>
        <v>13.440000000000001</v>
      </c>
    </row>
    <row r="16" spans="1:7" ht="15.75">
      <c r="A16" s="64">
        <v>10</v>
      </c>
      <c r="B16" s="25">
        <v>220710903011</v>
      </c>
      <c r="C16" s="11" t="s">
        <v>21</v>
      </c>
      <c r="D16" s="59">
        <v>0.53333333333333333</v>
      </c>
      <c r="E16" s="59">
        <v>6</v>
      </c>
      <c r="F16" s="59">
        <v>5.04</v>
      </c>
      <c r="G16" s="27">
        <f t="shared" si="0"/>
        <v>11.573333333333334</v>
      </c>
    </row>
    <row r="17" spans="1:7" ht="15.75">
      <c r="A17" s="64">
        <v>11</v>
      </c>
      <c r="B17" s="25">
        <v>220710903012</v>
      </c>
      <c r="C17" s="11" t="s">
        <v>22</v>
      </c>
      <c r="D17" s="59">
        <v>1.8666666666666667</v>
      </c>
      <c r="E17" s="59">
        <v>7.0857142857142854</v>
      </c>
      <c r="F17" s="59">
        <v>5.2</v>
      </c>
      <c r="G17" s="27">
        <f t="shared" si="0"/>
        <v>14.152380952380952</v>
      </c>
    </row>
    <row r="18" spans="1:7" ht="15.75">
      <c r="A18" s="64">
        <v>12</v>
      </c>
      <c r="B18" s="25">
        <v>220710903013</v>
      </c>
      <c r="C18" s="12" t="s">
        <v>23</v>
      </c>
      <c r="D18" s="59">
        <v>0.4</v>
      </c>
      <c r="E18" s="59">
        <v>6.628571428571429</v>
      </c>
      <c r="F18" s="59">
        <v>5.2</v>
      </c>
      <c r="G18" s="27">
        <f t="shared" si="0"/>
        <v>12.22857142857143</v>
      </c>
    </row>
    <row r="19" spans="1:7" ht="15.75">
      <c r="A19" s="64">
        <v>13</v>
      </c>
      <c r="B19" s="25">
        <v>220710903014</v>
      </c>
      <c r="C19" s="11" t="s">
        <v>24</v>
      </c>
      <c r="D19" s="59">
        <v>4.5333333333333332</v>
      </c>
      <c r="E19" s="59">
        <v>8</v>
      </c>
      <c r="F19" s="59">
        <v>5.28</v>
      </c>
      <c r="G19" s="27">
        <f t="shared" si="0"/>
        <v>17.813333333333333</v>
      </c>
    </row>
    <row r="20" spans="1:7" ht="15.75">
      <c r="A20" s="64">
        <v>14</v>
      </c>
      <c r="B20" s="25">
        <v>220710903019</v>
      </c>
      <c r="C20" s="13" t="s">
        <v>29</v>
      </c>
      <c r="D20" s="59">
        <v>2.8</v>
      </c>
      <c r="E20" s="59">
        <v>6.4</v>
      </c>
      <c r="F20" s="59">
        <v>4.5599999999999996</v>
      </c>
      <c r="G20" s="27">
        <f t="shared" si="0"/>
        <v>13.759999999999998</v>
      </c>
    </row>
    <row r="21" spans="1:7" ht="15.75">
      <c r="A21" s="64">
        <v>15</v>
      </c>
      <c r="B21" s="25">
        <v>220710903020</v>
      </c>
      <c r="C21" s="11" t="s">
        <v>30</v>
      </c>
      <c r="D21" s="59">
        <v>3.2</v>
      </c>
      <c r="E21" s="59">
        <v>6.4</v>
      </c>
      <c r="F21" s="59">
        <v>4.96</v>
      </c>
      <c r="G21" s="27">
        <f t="shared" si="0"/>
        <v>14.560000000000002</v>
      </c>
    </row>
    <row r="22" spans="1:7" ht="15.75">
      <c r="A22" s="64">
        <v>16</v>
      </c>
      <c r="B22" s="25">
        <v>220710903021</v>
      </c>
      <c r="C22" s="11" t="s">
        <v>31</v>
      </c>
      <c r="D22" s="59">
        <v>2.1333333333333333</v>
      </c>
      <c r="E22" s="59">
        <v>5.9428571428571431</v>
      </c>
      <c r="F22" s="59">
        <v>4.72</v>
      </c>
      <c r="G22" s="27">
        <f t="shared" si="0"/>
        <v>12.796190476190475</v>
      </c>
    </row>
    <row r="23" spans="1:7" ht="15.75">
      <c r="A23" s="64">
        <v>17</v>
      </c>
      <c r="B23" s="25">
        <v>220710903022</v>
      </c>
      <c r="C23" s="11" t="s">
        <v>32</v>
      </c>
      <c r="D23" s="59">
        <v>3.4666666666666668</v>
      </c>
      <c r="E23" s="59">
        <v>6.628571428571429</v>
      </c>
      <c r="F23" s="59">
        <v>5.6</v>
      </c>
      <c r="G23" s="27">
        <f t="shared" si="0"/>
        <v>15.695238095238095</v>
      </c>
    </row>
    <row r="24" spans="1:7" ht="15.75">
      <c r="A24" s="64">
        <v>18</v>
      </c>
      <c r="B24" s="25">
        <v>220710903024</v>
      </c>
      <c r="C24" s="11" t="s">
        <v>33</v>
      </c>
      <c r="D24" s="59">
        <v>1.8666666666666667</v>
      </c>
      <c r="E24" s="59">
        <v>6.4</v>
      </c>
      <c r="F24" s="59">
        <v>5.28</v>
      </c>
      <c r="G24" s="27">
        <f t="shared" si="0"/>
        <v>13.546666666666667</v>
      </c>
    </row>
    <row r="25" spans="1:7" ht="15.75">
      <c r="A25" s="64">
        <v>19</v>
      </c>
      <c r="B25" s="25">
        <v>220710903025</v>
      </c>
      <c r="C25" s="11" t="s">
        <v>34</v>
      </c>
      <c r="D25" s="59">
        <v>2.5333333333333332</v>
      </c>
      <c r="E25" s="59">
        <v>6.8571428571428568</v>
      </c>
      <c r="F25" s="59">
        <v>5.36</v>
      </c>
      <c r="G25" s="27">
        <f t="shared" si="0"/>
        <v>14.750476190476189</v>
      </c>
    </row>
    <row r="26" spans="1:7" ht="15.75">
      <c r="A26" s="64">
        <v>20</v>
      </c>
      <c r="B26" s="25">
        <v>220710903026</v>
      </c>
      <c r="C26" s="11" t="s">
        <v>35</v>
      </c>
      <c r="D26" s="59">
        <v>1.3333333333333333</v>
      </c>
      <c r="E26" s="59">
        <v>5.9428571428571431</v>
      </c>
      <c r="F26" s="59">
        <v>0</v>
      </c>
      <c r="G26" s="27">
        <f t="shared" si="0"/>
        <v>7.2761904761904761</v>
      </c>
    </row>
    <row r="27" spans="1:7" ht="15.75">
      <c r="A27" s="64">
        <v>21</v>
      </c>
      <c r="B27" s="25">
        <v>220710903027</v>
      </c>
      <c r="C27" s="11" t="s">
        <v>36</v>
      </c>
      <c r="D27" s="59">
        <v>1.6</v>
      </c>
      <c r="E27" s="59">
        <v>6.628571428571429</v>
      </c>
      <c r="F27" s="59">
        <v>5.28</v>
      </c>
      <c r="G27" s="27">
        <f t="shared" si="0"/>
        <v>13.508571428571429</v>
      </c>
    </row>
    <row r="28" spans="1:7" ht="15.75">
      <c r="A28" s="64">
        <v>22</v>
      </c>
      <c r="B28" s="25">
        <v>220710903028</v>
      </c>
      <c r="C28" s="11" t="s">
        <v>37</v>
      </c>
      <c r="D28" s="59">
        <v>1.4666666666666666</v>
      </c>
      <c r="E28" s="59">
        <v>6.628571428571429</v>
      </c>
      <c r="F28" s="59">
        <v>5.28</v>
      </c>
      <c r="G28" s="27">
        <f t="shared" si="0"/>
        <v>13.375238095238096</v>
      </c>
    </row>
    <row r="29" spans="1:7" ht="15.75">
      <c r="A29" s="64">
        <v>23</v>
      </c>
      <c r="B29" s="25">
        <v>220710903029</v>
      </c>
      <c r="C29" s="30" t="s">
        <v>38</v>
      </c>
      <c r="D29" s="59">
        <v>0.4</v>
      </c>
      <c r="E29" s="59">
        <v>4.5714285714285712</v>
      </c>
      <c r="F29" s="59">
        <v>0</v>
      </c>
      <c r="G29" s="27">
        <f t="shared" si="0"/>
        <v>4.9714285714285715</v>
      </c>
    </row>
    <row r="30" spans="1:7" ht="15.75">
      <c r="A30" s="64">
        <v>24</v>
      </c>
      <c r="B30" s="25">
        <v>220710903031</v>
      </c>
      <c r="C30" s="11" t="s">
        <v>39</v>
      </c>
      <c r="D30" s="59">
        <v>3.8666666666666667</v>
      </c>
      <c r="E30" s="59">
        <v>6.4</v>
      </c>
      <c r="F30" s="59">
        <v>4.8</v>
      </c>
      <c r="G30" s="27">
        <f t="shared" si="0"/>
        <v>15.066666666666666</v>
      </c>
    </row>
    <row r="31" spans="1:7" ht="15.75">
      <c r="A31" s="64">
        <v>25</v>
      </c>
      <c r="B31" s="25">
        <v>220710903032</v>
      </c>
      <c r="C31" s="12" t="s">
        <v>40</v>
      </c>
      <c r="D31" s="59">
        <v>3.8666666666666667</v>
      </c>
      <c r="E31" s="59">
        <v>6.1714285714285717</v>
      </c>
      <c r="F31" s="59">
        <v>5.6</v>
      </c>
      <c r="G31" s="27">
        <f t="shared" si="0"/>
        <v>15.638095238095238</v>
      </c>
    </row>
    <row r="32" spans="1:7" ht="15.75">
      <c r="A32" s="64">
        <v>26</v>
      </c>
      <c r="B32" s="25">
        <v>220710903033</v>
      </c>
      <c r="C32" s="11" t="s">
        <v>41</v>
      </c>
      <c r="D32" s="59">
        <v>3.7333333333333334</v>
      </c>
      <c r="E32" s="59">
        <v>6.1714285714285717</v>
      </c>
      <c r="F32" s="59">
        <v>5.76</v>
      </c>
      <c r="G32" s="27">
        <f t="shared" si="0"/>
        <v>15.664761904761905</v>
      </c>
    </row>
    <row r="33" spans="1:7" ht="15.75">
      <c r="A33" s="64">
        <v>27</v>
      </c>
      <c r="B33" s="25">
        <v>220710903034</v>
      </c>
      <c r="C33" s="11" t="s">
        <v>42</v>
      </c>
      <c r="D33" s="59">
        <v>2.6666666666666665</v>
      </c>
      <c r="E33" s="59">
        <v>6.628571428571429</v>
      </c>
      <c r="F33" s="59">
        <v>5.04</v>
      </c>
      <c r="G33" s="27">
        <f t="shared" si="0"/>
        <v>14.335238095238097</v>
      </c>
    </row>
    <row r="34" spans="1:7" ht="15.75">
      <c r="A34" s="64">
        <v>28</v>
      </c>
      <c r="B34" s="25">
        <v>220710903035</v>
      </c>
      <c r="C34" s="11" t="s">
        <v>43</v>
      </c>
      <c r="D34" s="59">
        <v>2</v>
      </c>
      <c r="E34" s="59">
        <v>6.1714285714285717</v>
      </c>
      <c r="F34" s="59">
        <v>4.88</v>
      </c>
      <c r="G34" s="27">
        <f t="shared" si="0"/>
        <v>13.05142857142857</v>
      </c>
    </row>
    <row r="35" spans="1:7" ht="15.75">
      <c r="A35" s="64">
        <v>29</v>
      </c>
      <c r="B35" s="25">
        <v>220710903037</v>
      </c>
      <c r="C35" s="66" t="s">
        <v>44</v>
      </c>
      <c r="D35" s="59">
        <v>1.7333333333333334</v>
      </c>
      <c r="E35" s="59">
        <v>7.0857142857142854</v>
      </c>
      <c r="F35" s="59">
        <v>4.96</v>
      </c>
      <c r="G35" s="27">
        <f t="shared" si="0"/>
        <v>13.779047619047621</v>
      </c>
    </row>
    <row r="36" spans="1:7" ht="30">
      <c r="A36" s="64">
        <v>30</v>
      </c>
      <c r="B36" s="67">
        <v>220710903040</v>
      </c>
      <c r="C36" s="68" t="s">
        <v>47</v>
      </c>
      <c r="D36" s="62">
        <v>2.1333333333333333</v>
      </c>
      <c r="E36" s="62">
        <v>5.4857142857142858</v>
      </c>
      <c r="F36" s="62">
        <v>0</v>
      </c>
      <c r="G36" s="27">
        <f t="shared" si="0"/>
        <v>7.6190476190476186</v>
      </c>
    </row>
    <row r="37" spans="1:7" ht="15.75">
      <c r="A37" s="64">
        <v>31</v>
      </c>
      <c r="B37" s="25">
        <v>220710903041</v>
      </c>
      <c r="C37" s="66" t="s">
        <v>48</v>
      </c>
      <c r="D37" s="59">
        <v>2.2666666666666666</v>
      </c>
      <c r="E37" s="59">
        <v>5.4857142857142858</v>
      </c>
      <c r="F37" s="59">
        <v>5.76</v>
      </c>
      <c r="G37" s="27">
        <f t="shared" si="0"/>
        <v>13.512380952380951</v>
      </c>
    </row>
    <row r="38" spans="1:7" ht="15.75">
      <c r="A38" s="64">
        <v>32</v>
      </c>
      <c r="B38" s="25">
        <v>220710903042</v>
      </c>
      <c r="C38" s="66" t="s">
        <v>49</v>
      </c>
      <c r="D38" s="59">
        <v>1.3333333333333333</v>
      </c>
      <c r="E38" s="59">
        <v>6.4</v>
      </c>
      <c r="F38" s="59">
        <v>4.6399999999999997</v>
      </c>
      <c r="G38" s="27">
        <f t="shared" si="0"/>
        <v>12.373333333333333</v>
      </c>
    </row>
    <row r="39" spans="1:7" ht="15.75">
      <c r="A39" s="64">
        <v>33</v>
      </c>
      <c r="B39" s="25">
        <v>220710903043</v>
      </c>
      <c r="C39" s="66" t="s">
        <v>50</v>
      </c>
      <c r="D39" s="59">
        <v>4.4000000000000004</v>
      </c>
      <c r="E39" s="59">
        <v>6.628571428571429</v>
      </c>
      <c r="F39" s="59">
        <v>5.6</v>
      </c>
      <c r="G39" s="27">
        <f t="shared" si="0"/>
        <v>16.628571428571426</v>
      </c>
    </row>
    <row r="40" spans="1:7" ht="15.75">
      <c r="A40" s="64">
        <v>34</v>
      </c>
      <c r="B40" s="25">
        <v>220710903044</v>
      </c>
      <c r="C40" s="69" t="s">
        <v>51</v>
      </c>
      <c r="D40" s="59">
        <v>1.2</v>
      </c>
      <c r="E40" s="59">
        <v>5.7142857142857144</v>
      </c>
      <c r="F40" s="59">
        <v>0</v>
      </c>
      <c r="G40" s="27">
        <f t="shared" si="0"/>
        <v>6.9142857142857146</v>
      </c>
    </row>
    <row r="42" spans="1:7">
      <c r="B42" t="s">
        <v>105</v>
      </c>
      <c r="D42" t="s">
        <v>106</v>
      </c>
    </row>
  </sheetData>
  <mergeCells count="5">
    <mergeCell ref="A1:G1"/>
    <mergeCell ref="D5:G5"/>
    <mergeCell ref="A5:A6"/>
    <mergeCell ref="B5:B6"/>
    <mergeCell ref="C5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M17" sqref="M17"/>
    </sheetView>
  </sheetViews>
  <sheetFormatPr defaultRowHeight="15"/>
  <cols>
    <col min="2" max="2" width="19.42578125" customWidth="1"/>
    <col min="3" max="3" width="20.140625" customWidth="1"/>
    <col min="4" max="4" width="18.7109375" customWidth="1"/>
  </cols>
  <sheetData>
    <row r="1" spans="1:7" ht="15.75">
      <c r="A1" s="125" t="s">
        <v>0</v>
      </c>
      <c r="B1" s="125"/>
      <c r="C1" s="125"/>
      <c r="D1" s="125"/>
      <c r="E1" s="125"/>
      <c r="F1" s="125"/>
      <c r="G1" s="125"/>
    </row>
    <row r="2" spans="1:7" ht="15.75">
      <c r="A2" s="1" t="s">
        <v>107</v>
      </c>
      <c r="B2" s="1"/>
      <c r="C2" s="2"/>
      <c r="D2" s="76"/>
      <c r="E2" s="76"/>
      <c r="F2" s="76"/>
      <c r="G2" s="77"/>
    </row>
    <row r="3" spans="1:7" ht="15.75">
      <c r="A3" s="1" t="s">
        <v>108</v>
      </c>
      <c r="B3" s="1"/>
      <c r="C3" s="2"/>
      <c r="D3" s="76"/>
      <c r="E3" s="76"/>
      <c r="F3" s="76"/>
      <c r="G3" s="77"/>
    </row>
    <row r="4" spans="1:7" ht="15.75">
      <c r="A4" s="1" t="s">
        <v>98</v>
      </c>
      <c r="B4" s="1"/>
      <c r="C4" s="132" t="s">
        <v>109</v>
      </c>
      <c r="D4" s="132"/>
      <c r="E4" s="132"/>
      <c r="F4" s="132"/>
      <c r="G4" s="132"/>
    </row>
    <row r="5" spans="1:7" ht="15.75">
      <c r="A5" s="126" t="s">
        <v>4</v>
      </c>
      <c r="B5" s="126" t="s">
        <v>5</v>
      </c>
      <c r="C5" s="126" t="s">
        <v>6</v>
      </c>
      <c r="D5" s="129" t="s">
        <v>110</v>
      </c>
      <c r="E5" s="130"/>
      <c r="F5" s="130"/>
      <c r="G5" s="131"/>
    </row>
    <row r="6" spans="1:7" ht="15.75">
      <c r="A6" s="127"/>
      <c r="B6" s="127"/>
      <c r="C6" s="127"/>
      <c r="D6" s="78" t="s">
        <v>111</v>
      </c>
      <c r="E6" s="78" t="s">
        <v>112</v>
      </c>
      <c r="F6" s="78" t="s">
        <v>113</v>
      </c>
      <c r="G6" s="79" t="s">
        <v>60</v>
      </c>
    </row>
    <row r="7" spans="1:7" ht="15.75">
      <c r="A7" s="128"/>
      <c r="B7" s="128"/>
      <c r="C7" s="128"/>
      <c r="D7" s="78">
        <v>24</v>
      </c>
      <c r="E7" s="78">
        <v>8</v>
      </c>
      <c r="F7" s="78">
        <v>8</v>
      </c>
      <c r="G7" s="79">
        <f>D7+E7+F7</f>
        <v>40</v>
      </c>
    </row>
    <row r="8" spans="1:7" ht="15.75">
      <c r="A8" s="80">
        <v>1</v>
      </c>
      <c r="B8" s="7">
        <v>220710903002</v>
      </c>
      <c r="C8" s="81" t="s">
        <v>12</v>
      </c>
      <c r="D8" s="82">
        <v>20</v>
      </c>
      <c r="E8" s="82">
        <v>4</v>
      </c>
      <c r="F8" s="82">
        <v>4</v>
      </c>
      <c r="G8" s="83">
        <f>SUM(D8:F8)</f>
        <v>28</v>
      </c>
    </row>
    <row r="9" spans="1:7" ht="15.75">
      <c r="A9" s="80">
        <v>2</v>
      </c>
      <c r="B9" s="7">
        <v>220710903003</v>
      </c>
      <c r="C9" s="81" t="s">
        <v>13</v>
      </c>
      <c r="D9" s="82">
        <v>21.333333333333332</v>
      </c>
      <c r="E9" s="82">
        <v>6.333333333333333</v>
      </c>
      <c r="F9" s="82">
        <v>5.666666666666667</v>
      </c>
      <c r="G9" s="83">
        <f t="shared" ref="G9:G41" si="0">SUM(D9:F9)</f>
        <v>33.333333333333329</v>
      </c>
    </row>
    <row r="10" spans="1:7" ht="15.75">
      <c r="A10" s="80">
        <v>3</v>
      </c>
      <c r="B10" s="7">
        <v>220710903004</v>
      </c>
      <c r="C10" s="84" t="s">
        <v>14</v>
      </c>
      <c r="D10" s="82">
        <v>20</v>
      </c>
      <c r="E10" s="82">
        <v>4</v>
      </c>
      <c r="F10" s="82">
        <v>4</v>
      </c>
      <c r="G10" s="83">
        <f t="shared" si="0"/>
        <v>28</v>
      </c>
    </row>
    <row r="11" spans="1:7" ht="15.75">
      <c r="A11" s="80">
        <v>4</v>
      </c>
      <c r="B11" s="7">
        <v>220710903005</v>
      </c>
      <c r="C11" s="85" t="s">
        <v>15</v>
      </c>
      <c r="D11" s="82">
        <v>22.666666666666664</v>
      </c>
      <c r="E11" s="82">
        <v>6.333333333333333</v>
      </c>
      <c r="F11" s="82">
        <v>6.333333333333333</v>
      </c>
      <c r="G11" s="83">
        <f t="shared" si="0"/>
        <v>35.333333333333329</v>
      </c>
    </row>
    <row r="12" spans="1:7" ht="15.75">
      <c r="A12" s="80">
        <v>5</v>
      </c>
      <c r="B12" s="7">
        <v>220710903006</v>
      </c>
      <c r="C12" s="86" t="s">
        <v>16</v>
      </c>
      <c r="D12" s="82">
        <v>20.333333333333332</v>
      </c>
      <c r="E12" s="82">
        <v>5.333333333333333</v>
      </c>
      <c r="F12" s="82">
        <v>5.333333333333333</v>
      </c>
      <c r="G12" s="83">
        <f t="shared" si="0"/>
        <v>30.999999999999996</v>
      </c>
    </row>
    <row r="13" spans="1:7" ht="15.75">
      <c r="A13" s="80">
        <v>6</v>
      </c>
      <c r="B13" s="7">
        <v>220710903007</v>
      </c>
      <c r="C13" s="86" t="s">
        <v>17</v>
      </c>
      <c r="D13" s="82">
        <v>20</v>
      </c>
      <c r="E13" s="82">
        <v>4.666666666666667</v>
      </c>
      <c r="F13" s="82">
        <v>4.666666666666667</v>
      </c>
      <c r="G13" s="83">
        <f t="shared" si="0"/>
        <v>29.333333333333336</v>
      </c>
    </row>
    <row r="14" spans="1:7" ht="15.75">
      <c r="A14" s="80">
        <v>7</v>
      </c>
      <c r="B14" s="7">
        <v>220710903008</v>
      </c>
      <c r="C14" s="86" t="s">
        <v>18</v>
      </c>
      <c r="D14" s="82">
        <v>20.333333333333332</v>
      </c>
      <c r="E14" s="82">
        <v>5.666666666666667</v>
      </c>
      <c r="F14" s="82">
        <v>5</v>
      </c>
      <c r="G14" s="83">
        <f t="shared" si="0"/>
        <v>31</v>
      </c>
    </row>
    <row r="15" spans="1:7" ht="15.75">
      <c r="A15" s="80">
        <v>8</v>
      </c>
      <c r="B15" s="7">
        <v>220710903009</v>
      </c>
      <c r="C15" s="86" t="s">
        <v>19</v>
      </c>
      <c r="D15" s="82">
        <v>20</v>
      </c>
      <c r="E15" s="82">
        <v>4.333333333333333</v>
      </c>
      <c r="F15" s="82">
        <v>4</v>
      </c>
      <c r="G15" s="83">
        <f t="shared" si="0"/>
        <v>28.333333333333332</v>
      </c>
    </row>
    <row r="16" spans="1:7" ht="15.75">
      <c r="A16" s="80">
        <v>9</v>
      </c>
      <c r="B16" s="7">
        <v>220710903010</v>
      </c>
      <c r="C16" s="86" t="s">
        <v>20</v>
      </c>
      <c r="D16" s="82">
        <v>20</v>
      </c>
      <c r="E16" s="82">
        <v>5</v>
      </c>
      <c r="F16" s="82">
        <v>5</v>
      </c>
      <c r="G16" s="83">
        <f t="shared" si="0"/>
        <v>30</v>
      </c>
    </row>
    <row r="17" spans="1:7" ht="15.75">
      <c r="A17" s="80">
        <v>10</v>
      </c>
      <c r="B17" s="7">
        <v>220710903011</v>
      </c>
      <c r="C17" s="86" t="s">
        <v>21</v>
      </c>
      <c r="D17" s="82">
        <v>20.333333333333332</v>
      </c>
      <c r="E17" s="82">
        <v>5</v>
      </c>
      <c r="F17" s="82">
        <v>4.333333333333333</v>
      </c>
      <c r="G17" s="83">
        <f t="shared" si="0"/>
        <v>29.666666666666664</v>
      </c>
    </row>
    <row r="18" spans="1:7" ht="15.75">
      <c r="A18" s="80">
        <v>11</v>
      </c>
      <c r="B18" s="7">
        <v>220710903012</v>
      </c>
      <c r="C18" s="86" t="s">
        <v>22</v>
      </c>
      <c r="D18" s="82">
        <v>21</v>
      </c>
      <c r="E18" s="82">
        <v>6</v>
      </c>
      <c r="F18" s="82">
        <v>5.333333333333333</v>
      </c>
      <c r="G18" s="83">
        <f t="shared" si="0"/>
        <v>32.333333333333336</v>
      </c>
    </row>
    <row r="19" spans="1:7" ht="15.75">
      <c r="A19" s="80">
        <v>12</v>
      </c>
      <c r="B19" s="7">
        <v>220710903013</v>
      </c>
      <c r="C19" s="87" t="s">
        <v>23</v>
      </c>
      <c r="D19" s="82">
        <v>20</v>
      </c>
      <c r="E19" s="82">
        <v>5</v>
      </c>
      <c r="F19" s="82">
        <v>4.333333333333333</v>
      </c>
      <c r="G19" s="83">
        <f t="shared" si="0"/>
        <v>29.333333333333332</v>
      </c>
    </row>
    <row r="20" spans="1:7" ht="15.75">
      <c r="A20" s="80">
        <v>13</v>
      </c>
      <c r="B20" s="7">
        <v>220710903014</v>
      </c>
      <c r="C20" s="86" t="s">
        <v>24</v>
      </c>
      <c r="D20" s="82">
        <v>22.666666666666664</v>
      </c>
      <c r="E20" s="82">
        <v>6.666666666666667</v>
      </c>
      <c r="F20" s="82">
        <v>6.666666666666667</v>
      </c>
      <c r="G20" s="83">
        <f t="shared" si="0"/>
        <v>36</v>
      </c>
    </row>
    <row r="21" spans="1:7" ht="15.75">
      <c r="A21" s="80">
        <v>14</v>
      </c>
      <c r="B21" s="7">
        <v>220710903019</v>
      </c>
      <c r="C21" s="88" t="s">
        <v>29</v>
      </c>
      <c r="D21" s="82">
        <v>20</v>
      </c>
      <c r="E21" s="82">
        <v>4.333333333333333</v>
      </c>
      <c r="F21" s="82">
        <v>4.666666666666667</v>
      </c>
      <c r="G21" s="83">
        <f t="shared" si="0"/>
        <v>29</v>
      </c>
    </row>
    <row r="22" spans="1:7" ht="15.75">
      <c r="A22" s="80">
        <v>15</v>
      </c>
      <c r="B22" s="7">
        <v>220710903020</v>
      </c>
      <c r="C22" s="86" t="s">
        <v>30</v>
      </c>
      <c r="D22" s="82">
        <v>17.666666666666668</v>
      </c>
      <c r="E22" s="82">
        <v>4.333333333333333</v>
      </c>
      <c r="F22" s="82">
        <v>4</v>
      </c>
      <c r="G22" s="83">
        <f t="shared" si="0"/>
        <v>26</v>
      </c>
    </row>
    <row r="23" spans="1:7" ht="15.75">
      <c r="A23" s="80">
        <v>16</v>
      </c>
      <c r="B23" s="7">
        <v>220710903021</v>
      </c>
      <c r="C23" s="86" t="s">
        <v>31</v>
      </c>
      <c r="D23" s="82">
        <v>20</v>
      </c>
      <c r="E23" s="82">
        <v>4.333333333333333</v>
      </c>
      <c r="F23" s="82">
        <v>4</v>
      </c>
      <c r="G23" s="83">
        <f t="shared" si="0"/>
        <v>28.333333333333332</v>
      </c>
    </row>
    <row r="24" spans="1:7" ht="15.75">
      <c r="A24" s="80">
        <v>17</v>
      </c>
      <c r="B24" s="7">
        <v>220710903022</v>
      </c>
      <c r="C24" s="86" t="s">
        <v>32</v>
      </c>
      <c r="D24" s="82">
        <v>21.333333333333332</v>
      </c>
      <c r="E24" s="82">
        <v>5.333333333333333</v>
      </c>
      <c r="F24" s="82">
        <v>5</v>
      </c>
      <c r="G24" s="83">
        <f t="shared" si="0"/>
        <v>31.666666666666664</v>
      </c>
    </row>
    <row r="25" spans="1:7" ht="15.75">
      <c r="A25" s="80">
        <v>18</v>
      </c>
      <c r="B25" s="7">
        <v>220710903024</v>
      </c>
      <c r="C25" s="86" t="s">
        <v>33</v>
      </c>
      <c r="D25" s="82">
        <v>20.333333333333332</v>
      </c>
      <c r="E25" s="82">
        <v>5.666666666666667</v>
      </c>
      <c r="F25" s="82">
        <v>5.666666666666667</v>
      </c>
      <c r="G25" s="83">
        <f t="shared" si="0"/>
        <v>31.666666666666668</v>
      </c>
    </row>
    <row r="26" spans="1:7" ht="15.75">
      <c r="A26" s="80">
        <v>19</v>
      </c>
      <c r="B26" s="7">
        <v>220710903025</v>
      </c>
      <c r="C26" s="86" t="s">
        <v>34</v>
      </c>
      <c r="D26" s="82">
        <v>23</v>
      </c>
      <c r="E26" s="82">
        <v>6</v>
      </c>
      <c r="F26" s="82">
        <v>5.666666666666667</v>
      </c>
      <c r="G26" s="83">
        <f t="shared" si="0"/>
        <v>34.666666666666664</v>
      </c>
    </row>
    <row r="27" spans="1:7" ht="15.75">
      <c r="A27" s="80">
        <v>20</v>
      </c>
      <c r="B27" s="7">
        <v>220710903026</v>
      </c>
      <c r="C27" s="86" t="s">
        <v>35</v>
      </c>
      <c r="D27" s="82">
        <v>0</v>
      </c>
      <c r="E27" s="82">
        <v>0</v>
      </c>
      <c r="F27" s="82">
        <v>0</v>
      </c>
      <c r="G27" s="83">
        <f t="shared" si="0"/>
        <v>0</v>
      </c>
    </row>
    <row r="28" spans="1:7" ht="15.75">
      <c r="A28" s="80">
        <v>21</v>
      </c>
      <c r="B28" s="7">
        <v>220710903027</v>
      </c>
      <c r="C28" s="86" t="s">
        <v>36</v>
      </c>
      <c r="D28" s="82">
        <v>20</v>
      </c>
      <c r="E28" s="82">
        <v>5</v>
      </c>
      <c r="F28" s="82">
        <v>5</v>
      </c>
      <c r="G28" s="83">
        <f t="shared" si="0"/>
        <v>30</v>
      </c>
    </row>
    <row r="29" spans="1:7" ht="15.75">
      <c r="A29" s="80">
        <v>22</v>
      </c>
      <c r="B29" s="7">
        <v>220710903028</v>
      </c>
      <c r="C29" s="86" t="s">
        <v>37</v>
      </c>
      <c r="D29" s="82">
        <v>22</v>
      </c>
      <c r="E29" s="82">
        <v>5.666666666666667</v>
      </c>
      <c r="F29" s="82">
        <v>5.666666666666667</v>
      </c>
      <c r="G29" s="83">
        <f t="shared" si="0"/>
        <v>33.333333333333336</v>
      </c>
    </row>
    <row r="30" spans="1:7" ht="15.75">
      <c r="A30" s="80">
        <v>23</v>
      </c>
      <c r="B30" s="7">
        <v>220710903029</v>
      </c>
      <c r="C30" s="89" t="s">
        <v>38</v>
      </c>
      <c r="D30" s="133" t="s">
        <v>26</v>
      </c>
      <c r="E30" s="134"/>
      <c r="F30" s="134"/>
      <c r="G30" s="135"/>
    </row>
    <row r="31" spans="1:7" ht="15.75">
      <c r="A31" s="80">
        <v>24</v>
      </c>
      <c r="B31" s="7">
        <v>220710903031</v>
      </c>
      <c r="C31" s="86" t="s">
        <v>39</v>
      </c>
      <c r="D31" s="82">
        <v>22.666666666666664</v>
      </c>
      <c r="E31" s="82">
        <v>6.333333333333333</v>
      </c>
      <c r="F31" s="82">
        <v>5.666666666666667</v>
      </c>
      <c r="G31" s="83">
        <f t="shared" si="0"/>
        <v>34.666666666666664</v>
      </c>
    </row>
    <row r="32" spans="1:7" ht="15.75">
      <c r="A32" s="80">
        <v>25</v>
      </c>
      <c r="B32" s="7">
        <v>220710903032</v>
      </c>
      <c r="C32" s="90" t="s">
        <v>40</v>
      </c>
      <c r="D32" s="82">
        <v>20.333333333333332</v>
      </c>
      <c r="E32" s="82">
        <v>5.666666666666667</v>
      </c>
      <c r="F32" s="82">
        <v>5.333333333333333</v>
      </c>
      <c r="G32" s="83">
        <f t="shared" si="0"/>
        <v>31.333333333333332</v>
      </c>
    </row>
    <row r="33" spans="1:7" ht="15.75">
      <c r="A33" s="80">
        <v>26</v>
      </c>
      <c r="B33" s="7">
        <v>220710903033</v>
      </c>
      <c r="C33" s="86" t="s">
        <v>41</v>
      </c>
      <c r="D33" s="82">
        <v>22</v>
      </c>
      <c r="E33" s="82">
        <v>6.333333333333333</v>
      </c>
      <c r="F33" s="82">
        <v>6</v>
      </c>
      <c r="G33" s="83">
        <f t="shared" si="0"/>
        <v>34.333333333333329</v>
      </c>
    </row>
    <row r="34" spans="1:7" ht="15.75">
      <c r="A34" s="80">
        <v>27</v>
      </c>
      <c r="B34" s="7">
        <v>220710903034</v>
      </c>
      <c r="C34" s="86" t="s">
        <v>42</v>
      </c>
      <c r="D34" s="82">
        <v>20.333333333333332</v>
      </c>
      <c r="E34" s="82">
        <v>5</v>
      </c>
      <c r="F34" s="82">
        <v>4.666666666666667</v>
      </c>
      <c r="G34" s="83">
        <f t="shared" si="0"/>
        <v>30</v>
      </c>
    </row>
    <row r="35" spans="1:7" ht="15.75">
      <c r="A35" s="80">
        <v>28</v>
      </c>
      <c r="B35" s="7">
        <v>220710903035</v>
      </c>
      <c r="C35" s="86" t="s">
        <v>43</v>
      </c>
      <c r="D35" s="82">
        <v>21</v>
      </c>
      <c r="E35" s="82">
        <v>5</v>
      </c>
      <c r="F35" s="82">
        <v>4.666666666666667</v>
      </c>
      <c r="G35" s="83">
        <f t="shared" si="0"/>
        <v>30.666666666666668</v>
      </c>
    </row>
    <row r="36" spans="1:7" ht="15.75">
      <c r="A36" s="80">
        <v>29</v>
      </c>
      <c r="B36" s="7">
        <v>220710903037</v>
      </c>
      <c r="C36" s="86" t="s">
        <v>44</v>
      </c>
      <c r="D36" s="82">
        <v>20</v>
      </c>
      <c r="E36" s="82">
        <v>5</v>
      </c>
      <c r="F36" s="82">
        <v>4.666666666666667</v>
      </c>
      <c r="G36" s="83">
        <f t="shared" si="0"/>
        <v>29.666666666666668</v>
      </c>
    </row>
    <row r="37" spans="1:7" ht="15.75">
      <c r="A37" s="80">
        <v>30</v>
      </c>
      <c r="B37" s="7">
        <v>220710903040</v>
      </c>
      <c r="C37" s="86" t="s">
        <v>47</v>
      </c>
      <c r="D37" s="82">
        <v>20.333333333333332</v>
      </c>
      <c r="E37" s="82">
        <v>5.333333333333333</v>
      </c>
      <c r="F37" s="82">
        <v>5</v>
      </c>
      <c r="G37" s="83">
        <f t="shared" si="0"/>
        <v>30.666666666666664</v>
      </c>
    </row>
    <row r="38" spans="1:7" ht="15.75">
      <c r="A38" s="80">
        <v>31</v>
      </c>
      <c r="B38" s="7">
        <v>220710903041</v>
      </c>
      <c r="C38" s="86" t="s">
        <v>48</v>
      </c>
      <c r="D38" s="82">
        <v>20</v>
      </c>
      <c r="E38" s="82">
        <v>4.333333333333333</v>
      </c>
      <c r="F38" s="82">
        <v>4</v>
      </c>
      <c r="G38" s="83">
        <f t="shared" si="0"/>
        <v>28.333333333333332</v>
      </c>
    </row>
    <row r="39" spans="1:7" ht="15.75">
      <c r="A39" s="80">
        <v>32</v>
      </c>
      <c r="B39" s="7">
        <v>220710903042</v>
      </c>
      <c r="C39" s="86" t="s">
        <v>49</v>
      </c>
      <c r="D39" s="82">
        <v>21.333333333333332</v>
      </c>
      <c r="E39" s="82">
        <v>5.666666666666667</v>
      </c>
      <c r="F39" s="82">
        <v>5</v>
      </c>
      <c r="G39" s="83">
        <f t="shared" si="0"/>
        <v>32</v>
      </c>
    </row>
    <row r="40" spans="1:7" ht="15.75">
      <c r="A40" s="80">
        <v>33</v>
      </c>
      <c r="B40" s="7">
        <v>220710903043</v>
      </c>
      <c r="C40" s="86" t="s">
        <v>50</v>
      </c>
      <c r="D40" s="82">
        <v>21.666666666666668</v>
      </c>
      <c r="E40" s="82">
        <v>6.666666666666667</v>
      </c>
      <c r="F40" s="82">
        <v>6</v>
      </c>
      <c r="G40" s="83">
        <f t="shared" si="0"/>
        <v>34.333333333333336</v>
      </c>
    </row>
    <row r="41" spans="1:7" ht="15.75">
      <c r="A41" s="80">
        <v>34</v>
      </c>
      <c r="B41" s="7">
        <v>220710903044</v>
      </c>
      <c r="C41" s="91" t="s">
        <v>51</v>
      </c>
      <c r="D41" s="82">
        <v>20</v>
      </c>
      <c r="E41" s="82">
        <v>4</v>
      </c>
      <c r="F41" s="82">
        <v>4</v>
      </c>
      <c r="G41" s="83">
        <f t="shared" si="0"/>
        <v>28</v>
      </c>
    </row>
    <row r="42" spans="1:7" ht="15.75">
      <c r="A42" s="92"/>
      <c r="B42" s="93"/>
      <c r="C42" s="94"/>
      <c r="D42" s="95"/>
      <c r="E42" s="95"/>
      <c r="F42" s="95"/>
      <c r="G42" s="96"/>
    </row>
    <row r="43" spans="1:7" ht="15.75">
      <c r="A43" s="92"/>
      <c r="B43" s="93"/>
      <c r="C43" s="94"/>
      <c r="D43" s="95"/>
      <c r="E43" s="95"/>
      <c r="F43" s="95"/>
      <c r="G43" s="96"/>
    </row>
    <row r="44" spans="1:7" ht="15.75">
      <c r="A44" s="92"/>
      <c r="B44" s="93"/>
      <c r="C44" s="94"/>
      <c r="D44" s="95"/>
      <c r="E44" s="95"/>
      <c r="F44" s="95"/>
      <c r="G44" s="96"/>
    </row>
    <row r="45" spans="1:7" ht="15.75">
      <c r="A45" s="97" t="s">
        <v>52</v>
      </c>
      <c r="B45" s="97"/>
      <c r="C45" s="97"/>
      <c r="D45" s="76"/>
      <c r="E45" s="124" t="s">
        <v>103</v>
      </c>
      <c r="F45" s="124"/>
      <c r="G45" s="124"/>
    </row>
  </sheetData>
  <mergeCells count="8">
    <mergeCell ref="E45:G45"/>
    <mergeCell ref="A1:G1"/>
    <mergeCell ref="A5:A7"/>
    <mergeCell ref="B5:B7"/>
    <mergeCell ref="C5:C7"/>
    <mergeCell ref="D5:G5"/>
    <mergeCell ref="C4:G4"/>
    <mergeCell ref="D30:G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8"/>
  <sheetViews>
    <sheetView workbookViewId="0">
      <selection activeCell="I19" sqref="I19"/>
    </sheetView>
  </sheetViews>
  <sheetFormatPr defaultRowHeight="15"/>
  <cols>
    <col min="2" max="2" width="20.140625" customWidth="1"/>
    <col min="3" max="3" width="24.28515625" customWidth="1"/>
    <col min="7" max="7" width="15.7109375" customWidth="1"/>
  </cols>
  <sheetData>
    <row r="1" spans="1:7">
      <c r="A1" s="111" t="s">
        <v>53</v>
      </c>
      <c r="B1" s="111"/>
      <c r="C1" s="111"/>
      <c r="D1" s="111"/>
      <c r="E1" s="111"/>
      <c r="F1" s="111"/>
      <c r="G1" s="111"/>
    </row>
    <row r="2" spans="1:7">
      <c r="A2" s="22" t="s">
        <v>54</v>
      </c>
      <c r="B2" s="22"/>
    </row>
    <row r="3" spans="1:7">
      <c r="A3" s="22" t="s">
        <v>55</v>
      </c>
      <c r="B3" s="22"/>
    </row>
    <row r="4" spans="1:7">
      <c r="A4" s="22" t="s">
        <v>56</v>
      </c>
      <c r="B4" s="22"/>
    </row>
    <row r="5" spans="1:7">
      <c r="A5" s="112" t="s">
        <v>4</v>
      </c>
      <c r="B5" s="112" t="s">
        <v>5</v>
      </c>
      <c r="C5" s="112" t="s">
        <v>6</v>
      </c>
      <c r="D5" s="115" t="s">
        <v>57</v>
      </c>
      <c r="E5" s="116"/>
      <c r="F5" s="116"/>
      <c r="G5" s="117"/>
    </row>
    <row r="6" spans="1:7">
      <c r="A6" s="113"/>
      <c r="B6" s="113"/>
      <c r="C6" s="113"/>
      <c r="D6" s="23" t="s">
        <v>58</v>
      </c>
      <c r="E6" s="23" t="s">
        <v>10</v>
      </c>
      <c r="F6" s="23" t="s">
        <v>59</v>
      </c>
      <c r="G6" s="23" t="s">
        <v>60</v>
      </c>
    </row>
    <row r="7" spans="1:7">
      <c r="A7" s="114"/>
      <c r="B7" s="114"/>
      <c r="C7" s="114"/>
      <c r="D7" s="23">
        <v>8</v>
      </c>
      <c r="E7" s="23">
        <v>8</v>
      </c>
      <c r="F7" s="23">
        <v>8</v>
      </c>
      <c r="G7" s="23">
        <v>24</v>
      </c>
    </row>
    <row r="8" spans="1:7" ht="15.75">
      <c r="A8" s="24">
        <v>1</v>
      </c>
      <c r="B8" s="25">
        <v>220710903002</v>
      </c>
      <c r="C8" s="8" t="s">
        <v>12</v>
      </c>
      <c r="D8" s="26">
        <v>2.8</v>
      </c>
      <c r="E8" s="26">
        <v>4</v>
      </c>
      <c r="F8" s="26">
        <v>7</v>
      </c>
      <c r="G8" s="27">
        <f>SUM(D8,E8,F8)</f>
        <v>13.8</v>
      </c>
    </row>
    <row r="9" spans="1:7" ht="15.75">
      <c r="A9" s="24">
        <v>2</v>
      </c>
      <c r="B9" s="25">
        <v>220710903003</v>
      </c>
      <c r="C9" s="8" t="s">
        <v>13</v>
      </c>
      <c r="D9" s="26">
        <v>2.6</v>
      </c>
      <c r="E9" s="26">
        <v>6.3</v>
      </c>
      <c r="F9" s="26">
        <v>7.5</v>
      </c>
      <c r="G9" s="27">
        <f t="shared" ref="G9:G45" si="0">SUM(D9,E9,F9)</f>
        <v>16.399999999999999</v>
      </c>
    </row>
    <row r="10" spans="1:7" ht="15.75">
      <c r="A10" s="24">
        <v>3</v>
      </c>
      <c r="B10" s="25">
        <v>220710903004</v>
      </c>
      <c r="C10" s="8" t="s">
        <v>14</v>
      </c>
      <c r="D10" s="26">
        <v>3.2</v>
      </c>
      <c r="E10" s="26">
        <v>4.5999999999999996</v>
      </c>
      <c r="F10" s="26">
        <v>7</v>
      </c>
      <c r="G10" s="27">
        <f t="shared" si="0"/>
        <v>14.8</v>
      </c>
    </row>
    <row r="11" spans="1:7" ht="15.75">
      <c r="A11" s="24">
        <v>4</v>
      </c>
      <c r="B11" s="25">
        <v>220710903005</v>
      </c>
      <c r="C11" s="10" t="s">
        <v>15</v>
      </c>
      <c r="D11" s="26">
        <v>5</v>
      </c>
      <c r="E11" s="26">
        <v>5</v>
      </c>
      <c r="F11" s="26">
        <v>7.5</v>
      </c>
      <c r="G11" s="27">
        <f t="shared" si="0"/>
        <v>17.5</v>
      </c>
    </row>
    <row r="12" spans="1:7" ht="15.75">
      <c r="A12" s="24">
        <v>5</v>
      </c>
      <c r="B12" s="25">
        <v>220710903006</v>
      </c>
      <c r="C12" s="11" t="s">
        <v>16</v>
      </c>
      <c r="D12" s="26">
        <v>4.2</v>
      </c>
      <c r="E12" s="26">
        <v>6</v>
      </c>
      <c r="F12" s="26">
        <v>7</v>
      </c>
      <c r="G12" s="27">
        <f t="shared" si="0"/>
        <v>17.2</v>
      </c>
    </row>
    <row r="13" spans="1:7" ht="15.75">
      <c r="A13" s="24">
        <v>6</v>
      </c>
      <c r="B13" s="25">
        <v>220710903007</v>
      </c>
      <c r="C13" s="11" t="s">
        <v>17</v>
      </c>
      <c r="D13" s="26">
        <v>4.5</v>
      </c>
      <c r="E13" s="26">
        <v>6.9</v>
      </c>
      <c r="F13" s="26">
        <v>7</v>
      </c>
      <c r="G13" s="27">
        <f t="shared" si="0"/>
        <v>18.399999999999999</v>
      </c>
    </row>
    <row r="14" spans="1:7" ht="15.75">
      <c r="A14" s="24">
        <v>7</v>
      </c>
      <c r="B14" s="25">
        <v>220710903008</v>
      </c>
      <c r="C14" s="11" t="s">
        <v>18</v>
      </c>
      <c r="D14" s="26">
        <v>4</v>
      </c>
      <c r="E14" s="26">
        <v>6</v>
      </c>
      <c r="F14" s="26">
        <v>7</v>
      </c>
      <c r="G14" s="27">
        <f t="shared" si="0"/>
        <v>17</v>
      </c>
    </row>
    <row r="15" spans="1:7" ht="15.75">
      <c r="A15" s="24">
        <v>8</v>
      </c>
      <c r="B15" s="25">
        <v>220710903009</v>
      </c>
      <c r="C15" s="11" t="s">
        <v>19</v>
      </c>
      <c r="D15" s="26">
        <v>3.7</v>
      </c>
      <c r="E15" s="26">
        <v>6.3</v>
      </c>
      <c r="F15" s="26">
        <v>6.5</v>
      </c>
      <c r="G15" s="27">
        <f t="shared" si="0"/>
        <v>16.5</v>
      </c>
    </row>
    <row r="16" spans="1:7" ht="15.75">
      <c r="A16" s="24">
        <v>9</v>
      </c>
      <c r="B16" s="25">
        <v>220710903010</v>
      </c>
      <c r="C16" s="11" t="s">
        <v>20</v>
      </c>
      <c r="D16" s="26">
        <v>3.3</v>
      </c>
      <c r="E16" s="26">
        <v>6.3</v>
      </c>
      <c r="F16" s="26">
        <v>7</v>
      </c>
      <c r="G16" s="27">
        <f t="shared" si="0"/>
        <v>16.600000000000001</v>
      </c>
    </row>
    <row r="17" spans="1:7" ht="15.75">
      <c r="A17" s="24">
        <v>10</v>
      </c>
      <c r="B17" s="25">
        <v>220710903011</v>
      </c>
      <c r="C17" s="11" t="s">
        <v>21</v>
      </c>
      <c r="D17" s="26">
        <v>2</v>
      </c>
      <c r="E17" s="26">
        <v>4.0999999999999996</v>
      </c>
      <c r="F17" s="26">
        <v>6.5</v>
      </c>
      <c r="G17" s="27">
        <f t="shared" si="0"/>
        <v>12.6</v>
      </c>
    </row>
    <row r="18" spans="1:7" ht="15.75">
      <c r="A18" s="24">
        <v>11</v>
      </c>
      <c r="B18" s="25">
        <v>220710903012</v>
      </c>
      <c r="C18" s="11" t="s">
        <v>22</v>
      </c>
      <c r="D18" s="26">
        <v>4.4000000000000004</v>
      </c>
      <c r="E18" s="26">
        <v>5</v>
      </c>
      <c r="F18" s="26">
        <v>6</v>
      </c>
      <c r="G18" s="27">
        <f t="shared" si="0"/>
        <v>15.4</v>
      </c>
    </row>
    <row r="19" spans="1:7" ht="15.75">
      <c r="A19" s="24">
        <v>12</v>
      </c>
      <c r="B19" s="25">
        <v>220710903013</v>
      </c>
      <c r="C19" s="12" t="s">
        <v>23</v>
      </c>
      <c r="D19" s="26">
        <v>3.4</v>
      </c>
      <c r="E19" s="26">
        <v>6.3</v>
      </c>
      <c r="F19" s="26">
        <v>7</v>
      </c>
      <c r="G19" s="27">
        <f t="shared" si="0"/>
        <v>16.7</v>
      </c>
    </row>
    <row r="20" spans="1:7" ht="15.75">
      <c r="A20" s="24">
        <v>13</v>
      </c>
      <c r="B20" s="25">
        <v>220710903014</v>
      </c>
      <c r="C20" s="11" t="s">
        <v>24</v>
      </c>
      <c r="D20" s="26">
        <v>4.4000000000000004</v>
      </c>
      <c r="E20" s="26">
        <v>7.6</v>
      </c>
      <c r="F20" s="26">
        <v>8</v>
      </c>
      <c r="G20" s="27">
        <f t="shared" si="0"/>
        <v>20</v>
      </c>
    </row>
    <row r="21" spans="1:7" ht="15.75">
      <c r="A21" s="24">
        <v>14</v>
      </c>
      <c r="B21" s="25">
        <v>220710903017</v>
      </c>
      <c r="C21" s="11" t="s">
        <v>25</v>
      </c>
      <c r="D21" s="108" t="s">
        <v>26</v>
      </c>
      <c r="E21" s="109"/>
      <c r="F21" s="109"/>
      <c r="G21" s="110"/>
    </row>
    <row r="22" spans="1:7" ht="15.75">
      <c r="A22" s="24">
        <v>15</v>
      </c>
      <c r="B22" s="25">
        <v>220710903018</v>
      </c>
      <c r="C22" s="11" t="s">
        <v>27</v>
      </c>
      <c r="D22" s="108" t="s">
        <v>28</v>
      </c>
      <c r="E22" s="109"/>
      <c r="F22" s="109"/>
      <c r="G22" s="110"/>
    </row>
    <row r="23" spans="1:7" ht="15.75">
      <c r="A23" s="24">
        <v>16</v>
      </c>
      <c r="B23" s="25">
        <v>220710903019</v>
      </c>
      <c r="C23" s="13" t="s">
        <v>29</v>
      </c>
      <c r="D23" s="26">
        <v>3.8</v>
      </c>
      <c r="E23" s="26">
        <v>6</v>
      </c>
      <c r="F23" s="26">
        <v>7</v>
      </c>
      <c r="G23" s="27">
        <f t="shared" si="0"/>
        <v>16.8</v>
      </c>
    </row>
    <row r="24" spans="1:7" ht="15.75">
      <c r="A24" s="24">
        <v>17</v>
      </c>
      <c r="B24" s="25">
        <v>220710903020</v>
      </c>
      <c r="C24" s="11" t="s">
        <v>30</v>
      </c>
      <c r="D24" s="26">
        <v>3.4</v>
      </c>
      <c r="E24" s="26">
        <v>5.9</v>
      </c>
      <c r="F24" s="26">
        <v>7</v>
      </c>
      <c r="G24" s="27">
        <f t="shared" si="0"/>
        <v>16.3</v>
      </c>
    </row>
    <row r="25" spans="1:7" ht="15.75">
      <c r="A25" s="24">
        <v>18</v>
      </c>
      <c r="B25" s="25">
        <v>220710903021</v>
      </c>
      <c r="C25" s="11" t="s">
        <v>31</v>
      </c>
      <c r="D25" s="26">
        <v>4.0999999999999996</v>
      </c>
      <c r="E25" s="26">
        <v>5</v>
      </c>
      <c r="F25" s="28">
        <v>6.5</v>
      </c>
      <c r="G25" s="27">
        <f t="shared" si="0"/>
        <v>15.6</v>
      </c>
    </row>
    <row r="26" spans="1:7" ht="15.75">
      <c r="A26" s="24">
        <v>19</v>
      </c>
      <c r="B26" s="25">
        <v>220710903022</v>
      </c>
      <c r="C26" s="11" t="s">
        <v>32</v>
      </c>
      <c r="D26" s="26">
        <v>4.9000000000000004</v>
      </c>
      <c r="E26" s="26">
        <v>6</v>
      </c>
      <c r="F26" s="26">
        <v>8</v>
      </c>
      <c r="G26" s="27">
        <f t="shared" si="0"/>
        <v>18.899999999999999</v>
      </c>
    </row>
    <row r="27" spans="1:7" ht="15.75">
      <c r="A27" s="24">
        <v>20</v>
      </c>
      <c r="B27" s="25">
        <v>220710903024</v>
      </c>
      <c r="C27" s="11" t="s">
        <v>33</v>
      </c>
      <c r="D27" s="26">
        <v>4</v>
      </c>
      <c r="E27" s="26">
        <v>5.3</v>
      </c>
      <c r="F27" s="26">
        <v>7.5</v>
      </c>
      <c r="G27" s="27">
        <f t="shared" si="0"/>
        <v>16.8</v>
      </c>
    </row>
    <row r="28" spans="1:7" ht="15.75">
      <c r="A28" s="24">
        <v>21</v>
      </c>
      <c r="B28" s="25">
        <v>220710903025</v>
      </c>
      <c r="C28" s="11" t="s">
        <v>34</v>
      </c>
      <c r="D28" s="26">
        <v>4.8</v>
      </c>
      <c r="E28" s="26">
        <v>6.3</v>
      </c>
      <c r="F28" s="26">
        <v>7</v>
      </c>
      <c r="G28" s="27">
        <f t="shared" si="0"/>
        <v>18.100000000000001</v>
      </c>
    </row>
    <row r="29" spans="1:7" ht="15.75">
      <c r="A29" s="24">
        <v>22</v>
      </c>
      <c r="B29" s="25">
        <v>220710903026</v>
      </c>
      <c r="C29" s="11" t="s">
        <v>35</v>
      </c>
      <c r="D29" s="26">
        <v>2.2000000000000002</v>
      </c>
      <c r="E29" s="26">
        <v>6</v>
      </c>
      <c r="F29" s="29">
        <v>4</v>
      </c>
      <c r="G29" s="27">
        <f t="shared" si="0"/>
        <v>12.2</v>
      </c>
    </row>
    <row r="30" spans="1:7" ht="15.75">
      <c r="A30" s="24">
        <v>23</v>
      </c>
      <c r="B30" s="25">
        <v>220710903027</v>
      </c>
      <c r="C30" s="11" t="s">
        <v>36</v>
      </c>
      <c r="D30" s="26">
        <v>3.8</v>
      </c>
      <c r="E30" s="26">
        <v>6.3</v>
      </c>
      <c r="F30" s="26">
        <v>7.5</v>
      </c>
      <c r="G30" s="27">
        <f t="shared" si="0"/>
        <v>17.600000000000001</v>
      </c>
    </row>
    <row r="31" spans="1:7" ht="15.75">
      <c r="A31" s="24">
        <v>24</v>
      </c>
      <c r="B31" s="25">
        <v>220710903028</v>
      </c>
      <c r="C31" s="11" t="s">
        <v>37</v>
      </c>
      <c r="D31" s="26">
        <v>1.3</v>
      </c>
      <c r="E31" s="26">
        <v>4</v>
      </c>
      <c r="F31" s="26">
        <v>7</v>
      </c>
      <c r="G31" s="27">
        <f t="shared" si="0"/>
        <v>12.3</v>
      </c>
    </row>
    <row r="32" spans="1:7" ht="15.75">
      <c r="A32" s="24">
        <v>25</v>
      </c>
      <c r="B32" s="25">
        <v>220710903029</v>
      </c>
      <c r="C32" s="30" t="s">
        <v>38</v>
      </c>
      <c r="D32" s="108" t="s">
        <v>26</v>
      </c>
      <c r="E32" s="109"/>
      <c r="F32" s="109"/>
      <c r="G32" s="110"/>
    </row>
    <row r="33" spans="1:7" ht="15.75">
      <c r="A33" s="24">
        <v>26</v>
      </c>
      <c r="B33" s="25">
        <v>220710903031</v>
      </c>
      <c r="C33" s="11" t="s">
        <v>39</v>
      </c>
      <c r="D33" s="26">
        <v>4.5</v>
      </c>
      <c r="E33" s="26">
        <v>6.6</v>
      </c>
      <c r="F33" s="26">
        <v>7.5</v>
      </c>
      <c r="G33" s="27">
        <f t="shared" si="0"/>
        <v>18.600000000000001</v>
      </c>
    </row>
    <row r="34" spans="1:7" ht="15.75">
      <c r="A34" s="24">
        <v>27</v>
      </c>
      <c r="B34" s="25">
        <v>220710903032</v>
      </c>
      <c r="C34" s="12" t="s">
        <v>40</v>
      </c>
      <c r="D34" s="26">
        <v>2.4</v>
      </c>
      <c r="E34" s="26">
        <v>3.5</v>
      </c>
      <c r="F34" s="26">
        <v>7</v>
      </c>
      <c r="G34" s="27">
        <f t="shared" si="0"/>
        <v>12.9</v>
      </c>
    </row>
    <row r="35" spans="1:7" ht="15.75">
      <c r="A35" s="24">
        <v>28</v>
      </c>
      <c r="B35" s="25">
        <v>220710903033</v>
      </c>
      <c r="C35" s="11" t="s">
        <v>41</v>
      </c>
      <c r="D35" s="26">
        <v>3.6</v>
      </c>
      <c r="E35" s="26">
        <v>5.6</v>
      </c>
      <c r="F35" s="26">
        <v>7</v>
      </c>
      <c r="G35" s="27">
        <f t="shared" si="0"/>
        <v>16.2</v>
      </c>
    </row>
    <row r="36" spans="1:7" ht="15.75">
      <c r="A36" s="24">
        <v>29</v>
      </c>
      <c r="B36" s="25">
        <v>220710903034</v>
      </c>
      <c r="C36" s="11" t="s">
        <v>42</v>
      </c>
      <c r="D36" s="26">
        <v>3.4</v>
      </c>
      <c r="E36" s="26">
        <v>5.6</v>
      </c>
      <c r="F36" s="26">
        <v>7</v>
      </c>
      <c r="G36" s="27">
        <f t="shared" si="0"/>
        <v>16</v>
      </c>
    </row>
    <row r="37" spans="1:7" ht="15.75">
      <c r="A37" s="24">
        <v>30</v>
      </c>
      <c r="B37" s="25">
        <v>220710903035</v>
      </c>
      <c r="C37" s="11" t="s">
        <v>43</v>
      </c>
      <c r="D37" s="26">
        <v>2.2000000000000002</v>
      </c>
      <c r="E37" s="26">
        <v>4.8</v>
      </c>
      <c r="F37" s="26">
        <v>6.5</v>
      </c>
      <c r="G37" s="27">
        <f t="shared" si="0"/>
        <v>13.5</v>
      </c>
    </row>
    <row r="38" spans="1:7" ht="15.75">
      <c r="A38" s="24">
        <v>31</v>
      </c>
      <c r="B38" s="25">
        <v>220710903037</v>
      </c>
      <c r="C38" s="11" t="s">
        <v>44</v>
      </c>
      <c r="D38" s="26">
        <v>1.3</v>
      </c>
      <c r="E38" s="26">
        <v>4</v>
      </c>
      <c r="F38" s="26">
        <v>7</v>
      </c>
      <c r="G38" s="27">
        <f t="shared" si="0"/>
        <v>12.3</v>
      </c>
    </row>
    <row r="39" spans="1:7" ht="15.75">
      <c r="A39" s="24">
        <v>32</v>
      </c>
      <c r="B39" s="25">
        <v>220710903038</v>
      </c>
      <c r="C39" s="11" t="s">
        <v>45</v>
      </c>
      <c r="D39" s="108" t="s">
        <v>28</v>
      </c>
      <c r="E39" s="109"/>
      <c r="F39" s="109"/>
      <c r="G39" s="110"/>
    </row>
    <row r="40" spans="1:7" ht="15.75">
      <c r="A40" s="24">
        <v>33</v>
      </c>
      <c r="B40" s="25">
        <v>220710903039</v>
      </c>
      <c r="C40" s="11" t="s">
        <v>46</v>
      </c>
      <c r="D40" s="108" t="s">
        <v>28</v>
      </c>
      <c r="E40" s="109"/>
      <c r="F40" s="109"/>
      <c r="G40" s="110"/>
    </row>
    <row r="41" spans="1:7" ht="30">
      <c r="A41" s="24">
        <v>34</v>
      </c>
      <c r="B41" s="25">
        <v>220710903040</v>
      </c>
      <c r="C41" s="17" t="s">
        <v>47</v>
      </c>
      <c r="D41" s="31">
        <v>2.6</v>
      </c>
      <c r="E41" s="31">
        <v>3.5</v>
      </c>
      <c r="F41" s="32">
        <v>6.5</v>
      </c>
      <c r="G41" s="33">
        <f t="shared" si="0"/>
        <v>12.6</v>
      </c>
    </row>
    <row r="42" spans="1:7" ht="30">
      <c r="A42" s="24">
        <v>35</v>
      </c>
      <c r="B42" s="25">
        <v>220710903041</v>
      </c>
      <c r="C42" s="19" t="s">
        <v>48</v>
      </c>
      <c r="D42" s="31">
        <v>3.4</v>
      </c>
      <c r="E42" s="31">
        <v>4</v>
      </c>
      <c r="F42" s="26">
        <v>7</v>
      </c>
      <c r="G42" s="27">
        <f t="shared" si="0"/>
        <v>14.4</v>
      </c>
    </row>
    <row r="43" spans="1:7" ht="15.75">
      <c r="A43" s="24">
        <v>36</v>
      </c>
      <c r="B43" s="25">
        <v>220710903042</v>
      </c>
      <c r="C43" s="11" t="s">
        <v>49</v>
      </c>
      <c r="D43" s="26">
        <v>2.9</v>
      </c>
      <c r="E43" s="26">
        <v>6.3</v>
      </c>
      <c r="F43" s="26">
        <v>7.5</v>
      </c>
      <c r="G43" s="27">
        <f t="shared" si="0"/>
        <v>16.7</v>
      </c>
    </row>
    <row r="44" spans="1:7" ht="15.75">
      <c r="A44" s="24">
        <v>37</v>
      </c>
      <c r="B44" s="25">
        <v>220710903043</v>
      </c>
      <c r="C44" s="11" t="s">
        <v>50</v>
      </c>
      <c r="D44" s="26">
        <v>2.8</v>
      </c>
      <c r="E44" s="26">
        <v>6.6</v>
      </c>
      <c r="F44" s="26">
        <v>8</v>
      </c>
      <c r="G44" s="27">
        <f t="shared" si="0"/>
        <v>17.399999999999999</v>
      </c>
    </row>
    <row r="45" spans="1:7" ht="15.75">
      <c r="A45" s="24">
        <v>38</v>
      </c>
      <c r="B45" s="25">
        <v>220710903044</v>
      </c>
      <c r="C45" s="20" t="s">
        <v>51</v>
      </c>
      <c r="D45" s="26">
        <v>1.8</v>
      </c>
      <c r="E45" s="26">
        <v>4.3</v>
      </c>
      <c r="F45" s="26">
        <v>7</v>
      </c>
      <c r="G45" s="27">
        <f t="shared" si="0"/>
        <v>13.1</v>
      </c>
    </row>
    <row r="46" spans="1:7">
      <c r="A46" s="34"/>
      <c r="B46" s="34"/>
      <c r="F46" s="35"/>
    </row>
    <row r="47" spans="1:7">
      <c r="A47" s="34"/>
      <c r="B47" s="34"/>
      <c r="G47" s="36"/>
    </row>
    <row r="48" spans="1:7">
      <c r="E48" t="s">
        <v>52</v>
      </c>
      <c r="F48" s="36"/>
    </row>
  </sheetData>
  <mergeCells count="10">
    <mergeCell ref="D22:G22"/>
    <mergeCell ref="D32:G32"/>
    <mergeCell ref="D39:G39"/>
    <mergeCell ref="D40:G40"/>
    <mergeCell ref="A1:G1"/>
    <mergeCell ref="A5:A7"/>
    <mergeCell ref="B5:B7"/>
    <mergeCell ref="C5:C7"/>
    <mergeCell ref="D5:G5"/>
    <mergeCell ref="D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CONSOLIDATED</vt:lpstr>
      <vt:lpstr>MATH</vt:lpstr>
      <vt:lpstr>PHY-II</vt:lpstr>
      <vt:lpstr>PHY LAB</vt:lpstr>
      <vt:lpstr> FUNDAMENTAL</vt:lpstr>
      <vt:lpstr> FUNDAMENTAL LAB</vt:lpstr>
      <vt:lpstr>Engg. Mech</vt:lpstr>
      <vt:lpstr> ENGG. MECH LAB</vt:lpstr>
      <vt:lpstr>EVS</vt:lpstr>
      <vt:lpstr>work shop</vt:lpstr>
      <vt:lpstr>SCA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2023-05-20T10:19:35Z</dcterms:modified>
</cp:coreProperties>
</file>